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1"/>
</workbook>
</file>

<file path=xl/comments1.xml><?xml version="1.0" encoding="utf-8"?>
<comments xmlns="http://schemas.openxmlformats.org/spreadsheetml/2006/main">
  <authors>
    <author/>
  </authors>
  <commentList>
    <comment ref="C25" authorId="0">
      <text>
        <r>
          <rPr>
            <sz val="10"/>
            <rFont val="Arial"/>
            <family val="0"/>
          </rPr>
          <t>Had breweries in Stone and Liverpool, bought by Bass in 1967.</t>
        </r>
      </text>
    </comment>
    <comment ref="D44" authorId="0">
      <text>
        <r>
          <rPr>
            <sz val="10"/>
            <rFont val="Arial"/>
            <family val="0"/>
          </rPr>
          <t>Lactose present</t>
        </r>
      </text>
    </comment>
    <comment ref="C50" authorId="0">
      <text>
        <r>
          <rPr>
            <sz val="10"/>
            <rFont val="Arial"/>
            <family val="0"/>
          </rPr>
          <t>Bought by Truman's in 1958 and closed in 1959.</t>
        </r>
      </text>
    </comment>
    <comment ref="C166" authorId="0">
      <text>
        <r>
          <rPr>
            <sz val="10"/>
            <rFont val="Arial"/>
            <family val="0"/>
          </rPr>
          <t>Merged with Flowers in 1954.</t>
        </r>
      </text>
    </comment>
    <comment ref="D301" authorId="0">
      <text>
        <r>
          <rPr>
            <sz val="10"/>
            <rFont val="Arial"/>
            <family val="0"/>
          </rPr>
          <t>Sediment. Very good. A naturally conditioned Stout.</t>
        </r>
      </text>
    </comment>
  </commentList>
</comments>
</file>

<file path=xl/sharedStrings.xml><?xml version="1.0" encoding="utf-8"?>
<sst xmlns="http://schemas.openxmlformats.org/spreadsheetml/2006/main" count="2276" uniqueCount="2276">
  <si>
    <t>Date</t>
  </si>
  <si>
    <t>Year</t>
  </si>
  <si>
    <t>Brewer</t>
  </si>
  <si>
    <t>Beer</t>
  </si>
  <si>
    <t>Style</t>
  </si>
  <si>
    <t>Price</t>
  </si>
  <si>
    <t>size</t>
  </si>
  <si>
    <t>package</t>
  </si>
  <si>
    <t>Acidity</t>
  </si>
  <si>
    <t>FG</t>
  </si>
  <si>
    <t>OG</t>
  </si>
  <si>
    <t>Colour</t>
  </si>
  <si>
    <t>ABV</t>
  </si>
  <si>
    <t>attenuation</t>
  </si>
  <si>
    <t>Mar 23</t>
  </si>
  <si>
    <t>????</t>
  </si>
  <si>
    <t>Stout</t>
  </si>
  <si>
    <t>Stout</t>
  </si>
  <si>
    <t>half pint</t>
  </si>
  <si>
    <t>bottled</t>
  </si>
  <si>
    <t>1 + 10.5</t>
  </si>
  <si>
    <t>May 1</t>
  </si>
  <si>
    <t>???? Brewery Co Ltd Grimsby and Nottingham Brewery Co. Ltd.</t>
  </si>
  <si>
    <t>James Rose's Milk Oatmeal Stout</t>
  </si>
  <si>
    <t>Stout</t>
  </si>
  <si>
    <t>bottled</t>
  </si>
  <si>
    <t>1 + 8</t>
  </si>
  <si>
    <t>Mar 1</t>
  </si>
  <si>
    <t>??? Brewery Inc, Long Island City NY</t>
  </si>
  <si>
    <t>Guinness Extra Stout</t>
  </si>
  <si>
    <t>Stout</t>
  </si>
  <si>
    <t>half pint</t>
  </si>
  <si>
    <t>bottled</t>
  </si>
  <si>
    <t>1 + 8</t>
  </si>
  <si>
    <t>Nov 24</t>
  </si>
  <si>
    <t>Adnams. Southwold</t>
  </si>
  <si>
    <t>Black Velvet Sweet Stout (no lactose)</t>
  </si>
  <si>
    <t>Stout</t>
  </si>
  <si>
    <t>1/2d</t>
  </si>
  <si>
    <t>half pint</t>
  </si>
  <si>
    <t>bottled</t>
  </si>
  <si>
    <t>Jan 25</t>
  </si>
  <si>
    <t>Aitken &amp; Co</t>
  </si>
  <si>
    <t>A Stout</t>
  </si>
  <si>
    <t>Stout</t>
  </si>
  <si>
    <t>1/2d</t>
  </si>
  <si>
    <t>half pint</t>
  </si>
  <si>
    <t>bottled</t>
  </si>
  <si>
    <t>1 + 20</t>
  </si>
  <si>
    <t>Aug 16</t>
  </si>
  <si>
    <t>Allworth ???</t>
  </si>
  <si>
    <t>Stout</t>
  </si>
  <si>
    <t>Stout</t>
  </si>
  <si>
    <t>1/4d</t>
  </si>
  <si>
    <t>pint</t>
  </si>
  <si>
    <t>bottled</t>
  </si>
  <si>
    <t>1 + 14</t>
  </si>
  <si>
    <t>June 2</t>
  </si>
  <si>
    <t>Ansell</t>
  </si>
  <si>
    <t>Strong Stout</t>
  </si>
  <si>
    <t>Stout</t>
  </si>
  <si>
    <t>1/7d</t>
  </si>
  <si>
    <t>pint</t>
  </si>
  <si>
    <t>bottled</t>
  </si>
  <si>
    <t>1 + ?</t>
  </si>
  <si>
    <t>Jan 25</t>
  </si>
  <si>
    <t>Ansell</t>
  </si>
  <si>
    <t>New Best Stout</t>
  </si>
  <si>
    <t>Stout</t>
  </si>
  <si>
    <t>1/2d</t>
  </si>
  <si>
    <t>half pint</t>
  </si>
  <si>
    <t>bottled</t>
  </si>
  <si>
    <t>1 + 9</t>
  </si>
  <si>
    <t>Jan 27</t>
  </si>
  <si>
    <t>Ansells</t>
  </si>
  <si>
    <t>New Forest Stout</t>
  </si>
  <si>
    <t>Stout</t>
  </si>
  <si>
    <t>1/2d</t>
  </si>
  <si>
    <t>half pint</t>
  </si>
  <si>
    <t>bottled</t>
  </si>
  <si>
    <t>1 R + 8 B</t>
  </si>
  <si>
    <t>Mar 2</t>
  </si>
  <si>
    <t xml:space="preserve">Arkells </t>
  </si>
  <si>
    <t>Donnington Stout</t>
  </si>
  <si>
    <t>Stout</t>
  </si>
  <si>
    <t>9d</t>
  </si>
  <si>
    <t>half pint</t>
  </si>
  <si>
    <t>bottled</t>
  </si>
  <si>
    <t>1 + 30</t>
  </si>
  <si>
    <t>Nov 27</t>
  </si>
  <si>
    <t>Arnold &amp; Hancock [Wiveliscombe, Somerset]</t>
  </si>
  <si>
    <t>Stout</t>
  </si>
  <si>
    <t>Stout</t>
  </si>
  <si>
    <t>1/-</t>
  </si>
  <si>
    <t>half pint</t>
  </si>
  <si>
    <t>bottled</t>
  </si>
  <si>
    <t>1 R + 10 B</t>
  </si>
  <si>
    <t>Jan 5</t>
  </si>
  <si>
    <t>Artois Brewery</t>
  </si>
  <si>
    <t>Extra Stout</t>
  </si>
  <si>
    <t>Stout</t>
  </si>
  <si>
    <t>bottled</t>
  </si>
  <si>
    <t>1 + 16.5</t>
  </si>
  <si>
    <t>July 24</t>
  </si>
  <si>
    <t>Atkinsons [Aston, Birmingham]</t>
  </si>
  <si>
    <t>Semi Sweet Stout</t>
  </si>
  <si>
    <t>Stout</t>
  </si>
  <si>
    <t>1/-</t>
  </si>
  <si>
    <t>half pint</t>
  </si>
  <si>
    <t>bottled</t>
  </si>
  <si>
    <t>1 R + 16 B</t>
  </si>
  <si>
    <t>Nov 13</t>
  </si>
  <si>
    <t>Atkinsons [Aston, Birmingham]</t>
  </si>
  <si>
    <t>Punch Stout</t>
  </si>
  <si>
    <t>Stout</t>
  </si>
  <si>
    <t>1/-</t>
  </si>
  <si>
    <t>half pint</t>
  </si>
  <si>
    <t>bottled</t>
  </si>
  <si>
    <t>1 R + 11 B</t>
  </si>
  <si>
    <t>May 8</t>
  </si>
  <si>
    <t>Atkinsons [Aston, Birmingham]</t>
  </si>
  <si>
    <t>Punch Stout</t>
  </si>
  <si>
    <t>Stout</t>
  </si>
  <si>
    <t>1/-</t>
  </si>
  <si>
    <t>half pint</t>
  </si>
  <si>
    <t>bottled</t>
  </si>
  <si>
    <t>1 + 18</t>
  </si>
  <si>
    <t>Oct 9</t>
  </si>
  <si>
    <t>Ballantine</t>
  </si>
  <si>
    <t>Brown Stout</t>
  </si>
  <si>
    <t>Stout</t>
  </si>
  <si>
    <t>bottled</t>
  </si>
  <si>
    <t>1 + 8</t>
  </si>
  <si>
    <t>July 13</t>
  </si>
  <si>
    <t>Ballingal ??? (small)</t>
  </si>
  <si>
    <t>Angus Stout</t>
  </si>
  <si>
    <t>Stout</t>
  </si>
  <si>
    <t>bottled</t>
  </si>
  <si>
    <t>1 + 19</t>
  </si>
  <si>
    <t>Dec 27</t>
  </si>
  <si>
    <t>Bass</t>
  </si>
  <si>
    <t>Imperial Stout</t>
  </si>
  <si>
    <t>Stout</t>
  </si>
  <si>
    <t>1/9d</t>
  </si>
  <si>
    <t>nip</t>
  </si>
  <si>
    <t>bottle</t>
  </si>
  <si>
    <t>Nov 17</t>
  </si>
  <si>
    <t>Beamish &amp; Crawford</t>
  </si>
  <si>
    <t>Irish Stout</t>
  </si>
  <si>
    <t>Stout</t>
  </si>
  <si>
    <t>1/9d</t>
  </si>
  <si>
    <t>pint</t>
  </si>
  <si>
    <t>bottled</t>
  </si>
  <si>
    <t>1 + 9</t>
  </si>
  <si>
    <t>Jan 24</t>
  </si>
  <si>
    <t>Beamish &amp; Crawford</t>
  </si>
  <si>
    <t>Irish Stout (no lactose)</t>
  </si>
  <si>
    <t>Stout</t>
  </si>
  <si>
    <t>bottled</t>
  </si>
  <si>
    <t>May 3</t>
  </si>
  <si>
    <t>Beasley</t>
  </si>
  <si>
    <t>Arsenal Extra Stout</t>
  </si>
  <si>
    <t>Stout</t>
  </si>
  <si>
    <t>1/2d</t>
  </si>
  <si>
    <t>half pint</t>
  </si>
  <si>
    <t>bottled</t>
  </si>
  <si>
    <t>1 + 21</t>
  </si>
  <si>
    <t>Dec 10</t>
  </si>
  <si>
    <t xml:space="preserve">Bent's </t>
  </si>
  <si>
    <t>Red Label Stout</t>
  </si>
  <si>
    <t>Stout</t>
  </si>
  <si>
    <t>1/1d</t>
  </si>
  <si>
    <t>half pint</t>
  </si>
  <si>
    <t>bottled</t>
  </si>
  <si>
    <t>Apr 6</t>
  </si>
  <si>
    <t>Bents Brewery</t>
  </si>
  <si>
    <t>Imperial Stone Stout</t>
  </si>
  <si>
    <t>Stout</t>
  </si>
  <si>
    <t>11d</t>
  </si>
  <si>
    <t>half pint</t>
  </si>
  <si>
    <t>bottled</t>
  </si>
  <si>
    <t>July 24</t>
  </si>
  <si>
    <t>Bent's Brewery</t>
  </si>
  <si>
    <t>Imperial Stone Stout</t>
  </si>
  <si>
    <t>Stout</t>
  </si>
  <si>
    <t>11.5d</t>
  </si>
  <si>
    <t>half pint</t>
  </si>
  <si>
    <t>bottled</t>
  </si>
  <si>
    <t>1 R + 8 B</t>
  </si>
  <si>
    <t>Nov 15</t>
  </si>
  <si>
    <t>Bent's Brewery Liverpool</t>
  </si>
  <si>
    <t>Imperial Stone Stout</t>
  </si>
  <si>
    <t>Stout</t>
  </si>
  <si>
    <t>1/-</t>
  </si>
  <si>
    <t>half pint</t>
  </si>
  <si>
    <t>bottled</t>
  </si>
  <si>
    <t>Jan 25</t>
  </si>
  <si>
    <t>Bernard</t>
  </si>
  <si>
    <t>Export Stout</t>
  </si>
  <si>
    <t>Stout</t>
  </si>
  <si>
    <t>1/2d</t>
  </si>
  <si>
    <t>half pint</t>
  </si>
  <si>
    <t>bottled</t>
  </si>
  <si>
    <t>1 + 14</t>
  </si>
  <si>
    <t>Nov 15</t>
  </si>
  <si>
    <t>Birkenhead Brewery Co Ltd</t>
  </si>
  <si>
    <t>BB Stout</t>
  </si>
  <si>
    <t>Stout</t>
  </si>
  <si>
    <t>1/1d</t>
  </si>
  <si>
    <t>half pint</t>
  </si>
  <si>
    <t>bottled</t>
  </si>
  <si>
    <t>Jul 29</t>
  </si>
  <si>
    <t>Blair &amp; Co</t>
  </si>
  <si>
    <t>Sweet Stout</t>
  </si>
  <si>
    <t>Stout</t>
  </si>
  <si>
    <t>1/3d</t>
  </si>
  <si>
    <t>half pint</t>
  </si>
  <si>
    <t>bottled</t>
  </si>
  <si>
    <t>Feb 10</t>
  </si>
  <si>
    <t>Brain</t>
  </si>
  <si>
    <t>Extra Stout</t>
  </si>
  <si>
    <t>Stout</t>
  </si>
  <si>
    <t>11d</t>
  </si>
  <si>
    <t>half pint</t>
  </si>
  <si>
    <t>bottled</t>
  </si>
  <si>
    <t>May 22</t>
  </si>
  <si>
    <t>Brickwood</t>
  </si>
  <si>
    <t>Black Bricky</t>
  </si>
  <si>
    <t>Stout</t>
  </si>
  <si>
    <t>11d</t>
  </si>
  <si>
    <t>nip</t>
  </si>
  <si>
    <t>bottled</t>
  </si>
  <si>
    <t>1 + 12</t>
  </si>
  <si>
    <t>Jan 3</t>
  </si>
  <si>
    <t>Brickwood Portsmouth</t>
  </si>
  <si>
    <t>Original Malt Stout</t>
  </si>
  <si>
    <t>Stout</t>
  </si>
  <si>
    <t>1/7d</t>
  </si>
  <si>
    <t>pint</t>
  </si>
  <si>
    <t>bottled</t>
  </si>
  <si>
    <t>1 + 11</t>
  </si>
  <si>
    <t>May 22</t>
  </si>
  <si>
    <t>Brickwoods</t>
  </si>
  <si>
    <t>Oatmeal Stout</t>
  </si>
  <si>
    <t>Stout</t>
  </si>
  <si>
    <t>1/9d</t>
  </si>
  <si>
    <t>pint</t>
  </si>
  <si>
    <t>bottled</t>
  </si>
  <si>
    <t>1 + 16</t>
  </si>
  <si>
    <t>July 16</t>
  </si>
  <si>
    <t>Brickwoods</t>
  </si>
  <si>
    <t>Black Bricky</t>
  </si>
  <si>
    <t>Stout</t>
  </si>
  <si>
    <t>1/-</t>
  </si>
  <si>
    <t>nip</t>
  </si>
  <si>
    <t>bottled</t>
  </si>
  <si>
    <t>1 + 11</t>
  </si>
  <si>
    <t>Jan 21</t>
  </si>
  <si>
    <t>Brutton, Mitchell, Toms Ltd.</t>
  </si>
  <si>
    <t>Ruby Stout (lactose present)</t>
  </si>
  <si>
    <t>Stout</t>
  </si>
  <si>
    <t>1/1d</t>
  </si>
  <si>
    <t>half pint</t>
  </si>
  <si>
    <t>bottled</t>
  </si>
  <si>
    <t>Apr 6</t>
  </si>
  <si>
    <t>Burtonwood Brewery</t>
  </si>
  <si>
    <t>T??? ??? Stout</t>
  </si>
  <si>
    <t>Stout</t>
  </si>
  <si>
    <t>1/-</t>
  </si>
  <si>
    <t>half pint</t>
  </si>
  <si>
    <t>bottled</t>
  </si>
  <si>
    <t>Apr 6</t>
  </si>
  <si>
    <t>C????? Brewery Co.</t>
  </si>
  <si>
    <t>Barley Stout (Lactose present)</t>
  </si>
  <si>
    <t>Stout</t>
  </si>
  <si>
    <t>1/1d</t>
  </si>
  <si>
    <t>half pint</t>
  </si>
  <si>
    <t>bottled</t>
  </si>
  <si>
    <t>Jan 25</t>
  </si>
  <si>
    <t>Calder</t>
  </si>
  <si>
    <t>Scotch Stout</t>
  </si>
  <si>
    <t>Stout</t>
  </si>
  <si>
    <t>1/2d</t>
  </si>
  <si>
    <t>half pint</t>
  </si>
  <si>
    <t>bottled</t>
  </si>
  <si>
    <t>1 + 14</t>
  </si>
  <si>
    <t>Sep 13</t>
  </si>
  <si>
    <t>Calder Alloa</t>
  </si>
  <si>
    <t>Milk Stout</t>
  </si>
  <si>
    <t>Stout</t>
  </si>
  <si>
    <t>bottled</t>
  </si>
  <si>
    <t>1 + 14 B</t>
  </si>
  <si>
    <t>Jan 5</t>
  </si>
  <si>
    <t>Carlsberg Brewery</t>
  </si>
  <si>
    <t>Imperial Stout</t>
  </si>
  <si>
    <t>Stout</t>
  </si>
  <si>
    <t>bottled</t>
  </si>
  <si>
    <t>1 + 17</t>
  </si>
  <si>
    <t>Dec 14</t>
  </si>
  <si>
    <t>Carter, Milner &amp; Bird</t>
  </si>
  <si>
    <t>Jubilee Stout</t>
  </si>
  <si>
    <t>Stout</t>
  </si>
  <si>
    <t>1/7d</t>
  </si>
  <si>
    <t>pint</t>
  </si>
  <si>
    <t>bottled</t>
  </si>
  <si>
    <t>1 + 10</t>
  </si>
  <si>
    <t>Mar 6</t>
  </si>
  <si>
    <t>Castletown Brewery</t>
  </si>
  <si>
    <t>Manx Oyster Stout</t>
  </si>
  <si>
    <t>Stout</t>
  </si>
  <si>
    <t>1/1d</t>
  </si>
  <si>
    <t>half pint</t>
  </si>
  <si>
    <t>bottled</t>
  </si>
  <si>
    <t>1 + 17</t>
  </si>
  <si>
    <t>Nov 15</t>
  </si>
  <si>
    <t>Castletown Brewery</t>
  </si>
  <si>
    <t>Manx Oyster Stout</t>
  </si>
  <si>
    <t>Stout</t>
  </si>
  <si>
    <t>1/3d</t>
  </si>
  <si>
    <t>half pint</t>
  </si>
  <si>
    <t>bottled</t>
  </si>
  <si>
    <t>Dec 7</t>
  </si>
  <si>
    <t>Castletown Brewery</t>
  </si>
  <si>
    <t>Manx Maid Stout</t>
  </si>
  <si>
    <t>Stout</t>
  </si>
  <si>
    <t>1/3d</t>
  </si>
  <si>
    <t>nip</t>
  </si>
  <si>
    <t>bottled</t>
  </si>
  <si>
    <t>1 + 18</t>
  </si>
  <si>
    <t>Jan 11</t>
  </si>
  <si>
    <t>Castletown Brewery</t>
  </si>
  <si>
    <t>Manx Oyster Stout</t>
  </si>
  <si>
    <t>Stout</t>
  </si>
  <si>
    <t>bottled</t>
  </si>
  <si>
    <t>Dec 10</t>
  </si>
  <si>
    <t>Chesham &amp; Brackley</t>
  </si>
  <si>
    <t>Raven Stout</t>
  </si>
  <si>
    <t>Stout</t>
  </si>
  <si>
    <t>1/3d</t>
  </si>
  <si>
    <t>half pint</t>
  </si>
  <si>
    <t>bottled</t>
  </si>
  <si>
    <t>Apr 6</t>
  </si>
  <si>
    <t>Chester Brewery Co</t>
  </si>
  <si>
    <t>Extra Stout</t>
  </si>
  <si>
    <t>Stout</t>
  </si>
  <si>
    <t>1/-</t>
  </si>
  <si>
    <t>half pint</t>
  </si>
  <si>
    <t>bottled</t>
  </si>
  <si>
    <t>Mar 27</t>
  </si>
  <si>
    <t>Cobbold &amp; Co, Ipswich</t>
  </si>
  <si>
    <t>Double Stout</t>
  </si>
  <si>
    <t>Stout</t>
  </si>
  <si>
    <t>9.5d</t>
  </si>
  <si>
    <t>half pint</t>
  </si>
  <si>
    <t>bottled</t>
  </si>
  <si>
    <t>1 R + 17 B</t>
  </si>
  <si>
    <t>Feb 10</t>
  </si>
  <si>
    <t>Cresswell</t>
  </si>
  <si>
    <t>Oatmeal Stout</t>
  </si>
  <si>
    <t>Stout</t>
  </si>
  <si>
    <t>11d</t>
  </si>
  <si>
    <t>half pint</t>
  </si>
  <si>
    <t>bottled</t>
  </si>
  <si>
    <t>Apr 2</t>
  </si>
  <si>
    <t>Daniell and Sons Breweries, West Bergholt</t>
  </si>
  <si>
    <t>Double Stout</t>
  </si>
  <si>
    <t>Stout</t>
  </si>
  <si>
    <t>10d</t>
  </si>
  <si>
    <t>half pint</t>
  </si>
  <si>
    <t>bottled</t>
  </si>
  <si>
    <t>1 + 19</t>
  </si>
  <si>
    <t>Apr 6</t>
  </si>
  <si>
    <t>Daniel Thwaites</t>
  </si>
  <si>
    <t>Cream Stout</t>
  </si>
  <si>
    <t>Stout</t>
  </si>
  <si>
    <t>1/1d</t>
  </si>
  <si>
    <t>half pint</t>
  </si>
  <si>
    <t>bottled</t>
  </si>
  <si>
    <t>July 20</t>
  </si>
  <si>
    <t>Davenport Birmingham</t>
  </si>
  <si>
    <t>Extra Stout</t>
  </si>
  <si>
    <t>Stout</t>
  </si>
  <si>
    <t>9.5d</t>
  </si>
  <si>
    <t>half pint</t>
  </si>
  <si>
    <t>bottled</t>
  </si>
  <si>
    <t>1 + 15</t>
  </si>
  <si>
    <t>Oct 27</t>
  </si>
  <si>
    <t>Davenport Birmingham</t>
  </si>
  <si>
    <t>Celebration Stout</t>
  </si>
  <si>
    <t>Stout</t>
  </si>
  <si>
    <t>11d</t>
  </si>
  <si>
    <t>half pint</t>
  </si>
  <si>
    <t>bottled</t>
  </si>
  <si>
    <t>1 + 17</t>
  </si>
  <si>
    <t>July 7</t>
  </si>
  <si>
    <t>David John ????</t>
  </si>
  <si>
    <t>Webb Street Stout</t>
  </si>
  <si>
    <t>Stout</t>
  </si>
  <si>
    <t>10d</t>
  </si>
  <si>
    <t>half pint</t>
  </si>
  <si>
    <t>bottled</t>
  </si>
  <si>
    <t>1 + 15.5</t>
  </si>
  <si>
    <t>Mar 28</t>
  </si>
  <si>
    <t>Devenish, Weymouth</t>
  </si>
  <si>
    <t>Double Weymouth Sweet Stout</t>
  </si>
  <si>
    <t>Stout</t>
  </si>
  <si>
    <t>1/2d</t>
  </si>
  <si>
    <t>half pint</t>
  </si>
  <si>
    <t>bottled</t>
  </si>
  <si>
    <t>July 16</t>
  </si>
  <si>
    <t>Dudgeon &amp; Co</t>
  </si>
  <si>
    <t>Bellhaven Heavy Stout</t>
  </si>
  <si>
    <t>Stout</t>
  </si>
  <si>
    <t>1/3d</t>
  </si>
  <si>
    <t>nip</t>
  </si>
  <si>
    <t>bottled</t>
  </si>
  <si>
    <t>1 + 16</t>
  </si>
  <si>
    <t>Nov 3</t>
  </si>
  <si>
    <t>Duncan &amp; Gilmour Ltd</t>
  </si>
  <si>
    <t>Milk Round Stout</t>
  </si>
  <si>
    <t>Stout</t>
  </si>
  <si>
    <t>11d</t>
  </si>
  <si>
    <t>half pint</t>
  </si>
  <si>
    <t>bottled</t>
  </si>
  <si>
    <t>11 B + 1 R</t>
  </si>
  <si>
    <t>Feb 7</t>
  </si>
  <si>
    <t>Duttons Brewery Blackburn</t>
  </si>
  <si>
    <t>Mercers Stout</t>
  </si>
  <si>
    <t>Stout</t>
  </si>
  <si>
    <t>1/1d</t>
  </si>
  <si>
    <t>half pint</t>
  </si>
  <si>
    <t>bottled</t>
  </si>
  <si>
    <t>1 + 21</t>
  </si>
  <si>
    <t>Jan 27</t>
  </si>
  <si>
    <t>Everard</t>
  </si>
  <si>
    <t>Milk Stout</t>
  </si>
  <si>
    <t>Stout</t>
  </si>
  <si>
    <t xml:space="preserve"> </t>
  </si>
  <si>
    <t>bottled</t>
  </si>
  <si>
    <t>1 + 13</t>
  </si>
  <si>
    <t>Oct 23</t>
  </si>
  <si>
    <t>Flowers &amp; Son Ltd</t>
  </si>
  <si>
    <t>Stout</t>
  </si>
  <si>
    <t>Stout</t>
  </si>
  <si>
    <t>11d</t>
  </si>
  <si>
    <t>half pint</t>
  </si>
  <si>
    <t>bottled</t>
  </si>
  <si>
    <t>1 R + 16 B</t>
  </si>
  <si>
    <t>Nov 1</t>
  </si>
  <si>
    <t>Flowers Breweries Ltd</t>
  </si>
  <si>
    <t>Table Stout</t>
  </si>
  <si>
    <t>Stout</t>
  </si>
  <si>
    <t>1/2d</t>
  </si>
  <si>
    <t>half pint</t>
  </si>
  <si>
    <t>bottled</t>
  </si>
  <si>
    <t>Aug 31</t>
  </si>
  <si>
    <t>Flowers Breweries Ltd</t>
  </si>
  <si>
    <t>Table Stout</t>
  </si>
  <si>
    <t>Stout</t>
  </si>
  <si>
    <t>bottled</t>
  </si>
  <si>
    <t>Mar 3</t>
  </si>
  <si>
    <t>Fowler</t>
  </si>
  <si>
    <t>Stout</t>
  </si>
  <si>
    <t>Stout</t>
  </si>
  <si>
    <t>1/3d</t>
  </si>
  <si>
    <t>half pint</t>
  </si>
  <si>
    <t>bottled</t>
  </si>
  <si>
    <t>June 23</t>
  </si>
  <si>
    <t>Friary ???</t>
  </si>
  <si>
    <t>Double Stout</t>
  </si>
  <si>
    <t>Stout</t>
  </si>
  <si>
    <t>10d</t>
  </si>
  <si>
    <t>half pint</t>
  </si>
  <si>
    <t>bottled</t>
  </si>
  <si>
    <t>1 + 18</t>
  </si>
  <si>
    <t>Sep 9</t>
  </si>
  <si>
    <t>Georges &amp; Co Ltd</t>
  </si>
  <si>
    <t>Glucose Stout</t>
  </si>
  <si>
    <t>Stout</t>
  </si>
  <si>
    <t>1/2d</t>
  </si>
  <si>
    <t>half pint</t>
  </si>
  <si>
    <t>bottled</t>
  </si>
  <si>
    <t>1 + 11</t>
  </si>
  <si>
    <t>Nov 15</t>
  </si>
  <si>
    <t>Greenalls St. Helens</t>
  </si>
  <si>
    <t>Oatmeal Stout</t>
  </si>
  <si>
    <t>Stout</t>
  </si>
  <si>
    <t>10.5d</t>
  </si>
  <si>
    <t>half pint</t>
  </si>
  <si>
    <t>bottled</t>
  </si>
  <si>
    <t>July 24</t>
  </si>
  <si>
    <t>Greenall Whitley Warrington</t>
  </si>
  <si>
    <t>Wilderspool Extra Stout</t>
  </si>
  <si>
    <t>Stout</t>
  </si>
  <si>
    <t>1/1d</t>
  </si>
  <si>
    <t>half pint</t>
  </si>
  <si>
    <t>bottled</t>
  </si>
  <si>
    <t>1 R + 9 B</t>
  </si>
  <si>
    <t>Oct 21</t>
  </si>
  <si>
    <t>Greene King</t>
  </si>
  <si>
    <t>Stout</t>
  </si>
  <si>
    <t>Stout</t>
  </si>
  <si>
    <t>9.5d</t>
  </si>
  <si>
    <t>half pint</t>
  </si>
  <si>
    <t>bottled</t>
  </si>
  <si>
    <t>Oct 21</t>
  </si>
  <si>
    <t>Greene King</t>
  </si>
  <si>
    <t>Sweet Stout</t>
  </si>
  <si>
    <t>Stout</t>
  </si>
  <si>
    <t>1/1d</t>
  </si>
  <si>
    <t>half pint</t>
  </si>
  <si>
    <t>bottled</t>
  </si>
  <si>
    <t>Mar 27</t>
  </si>
  <si>
    <t>Greene King Bury St. Edmonds</t>
  </si>
  <si>
    <t>Stout</t>
  </si>
  <si>
    <t>Stout</t>
  </si>
  <si>
    <t>9.5d</t>
  </si>
  <si>
    <t>half pint</t>
  </si>
  <si>
    <t>bottled</t>
  </si>
  <si>
    <t>1 R + 18 B</t>
  </si>
  <si>
    <t>Oct 18</t>
  </si>
  <si>
    <t>Groves &amp; Whitnall</t>
  </si>
  <si>
    <t>Red Rose Stout</t>
  </si>
  <si>
    <t>Stout</t>
  </si>
  <si>
    <t>1/2d</t>
  </si>
  <si>
    <t>half pint</t>
  </si>
  <si>
    <t>bottled</t>
  </si>
  <si>
    <t>Nov 15</t>
  </si>
  <si>
    <t>Groves &amp; Whitnall</t>
  </si>
  <si>
    <t>Red Rose Stout</t>
  </si>
  <si>
    <t>Stout</t>
  </si>
  <si>
    <t>1/1d</t>
  </si>
  <si>
    <t>half pint</t>
  </si>
  <si>
    <t>bottled</t>
  </si>
  <si>
    <t>Feb 22</t>
  </si>
  <si>
    <t>Groves &amp; Whitnall</t>
  </si>
  <si>
    <t>Red Rose Stout</t>
  </si>
  <si>
    <t>Stout</t>
  </si>
  <si>
    <t>1/1d</t>
  </si>
  <si>
    <t>half pint</t>
  </si>
  <si>
    <t>bottled</t>
  </si>
  <si>
    <t>1 + 12</t>
  </si>
  <si>
    <t>Apr 6</t>
  </si>
  <si>
    <t>Groves &amp; Whitnall</t>
  </si>
  <si>
    <t>Red Rose Stout (Lactose present)</t>
  </si>
  <si>
    <t>Stout</t>
  </si>
  <si>
    <t>1/1d</t>
  </si>
  <si>
    <t>half pint</t>
  </si>
  <si>
    <t>bottled</t>
  </si>
  <si>
    <t>Guinness</t>
  </si>
  <si>
    <t>Extra Stout</t>
  </si>
  <si>
    <t>Stout</t>
  </si>
  <si>
    <t>bottled</t>
  </si>
  <si>
    <t>Guinness</t>
  </si>
  <si>
    <t>Foreign Extra Stout</t>
  </si>
  <si>
    <t>Stout</t>
  </si>
  <si>
    <t>bottled</t>
  </si>
  <si>
    <t>Guinness</t>
  </si>
  <si>
    <t>Extra Stout</t>
  </si>
  <si>
    <t>Stout</t>
  </si>
  <si>
    <t>bottled</t>
  </si>
  <si>
    <t>Guinness</t>
  </si>
  <si>
    <t>Extra Stout</t>
  </si>
  <si>
    <t>Stout</t>
  </si>
  <si>
    <t>bottled</t>
  </si>
  <si>
    <t>Guinness</t>
  </si>
  <si>
    <t>Extra Stout</t>
  </si>
  <si>
    <t>Stout</t>
  </si>
  <si>
    <t>bottled</t>
  </si>
  <si>
    <t>Guinness</t>
  </si>
  <si>
    <t>Extra Stout</t>
  </si>
  <si>
    <t>Stout</t>
  </si>
  <si>
    <t>bottled</t>
  </si>
  <si>
    <t>Feb 28</t>
  </si>
  <si>
    <t>Guinness</t>
  </si>
  <si>
    <t>Extra Stout</t>
  </si>
  <si>
    <t>Stout</t>
  </si>
  <si>
    <t>10d</t>
  </si>
  <si>
    <t>pint</t>
  </si>
  <si>
    <t>bottled</t>
  </si>
  <si>
    <t>1 + 10</t>
  </si>
  <si>
    <t>Aug 26</t>
  </si>
  <si>
    <t>Guinness</t>
  </si>
  <si>
    <t>Extra Stout</t>
  </si>
  <si>
    <t>Stout</t>
  </si>
  <si>
    <t>1/3d</t>
  </si>
  <si>
    <t>pint</t>
  </si>
  <si>
    <t>bottled</t>
  </si>
  <si>
    <t>June 30</t>
  </si>
  <si>
    <t>Guinness</t>
  </si>
  <si>
    <t>Extra Stout</t>
  </si>
  <si>
    <t>Stout</t>
  </si>
  <si>
    <t>pint</t>
  </si>
  <si>
    <t>bottled</t>
  </si>
  <si>
    <t>1 + 9</t>
  </si>
  <si>
    <t>Sept 27</t>
  </si>
  <si>
    <t>Guinness</t>
  </si>
  <si>
    <t>Extra Stout</t>
  </si>
  <si>
    <t>Stout</t>
  </si>
  <si>
    <t>1/2d</t>
  </si>
  <si>
    <t>pint</t>
  </si>
  <si>
    <t>bottled</t>
  </si>
  <si>
    <t>May 7</t>
  </si>
  <si>
    <t>Guinness</t>
  </si>
  <si>
    <t>Extra Stout</t>
  </si>
  <si>
    <t>Stout</t>
  </si>
  <si>
    <t>1/3d</t>
  </si>
  <si>
    <t>pint</t>
  </si>
  <si>
    <t>bottled</t>
  </si>
  <si>
    <t>1 + 9</t>
  </si>
  <si>
    <t>Jan 15</t>
  </si>
  <si>
    <t>Guinness</t>
  </si>
  <si>
    <t>Extra Stout</t>
  </si>
  <si>
    <t>Stout</t>
  </si>
  <si>
    <t>1/3d</t>
  </si>
  <si>
    <t>pint</t>
  </si>
  <si>
    <t>bottled</t>
  </si>
  <si>
    <t>May 13</t>
  </si>
  <si>
    <t>Guinness</t>
  </si>
  <si>
    <t>Extra Stout</t>
  </si>
  <si>
    <t>Stout</t>
  </si>
  <si>
    <t>1/3d</t>
  </si>
  <si>
    <t>pint</t>
  </si>
  <si>
    <t>bottled</t>
  </si>
  <si>
    <t>1 + 10</t>
  </si>
  <si>
    <t>June 1</t>
  </si>
  <si>
    <t>Guinness</t>
  </si>
  <si>
    <t>Extra Stout</t>
  </si>
  <si>
    <t>Stout</t>
  </si>
  <si>
    <t>pint</t>
  </si>
  <si>
    <t>bottled</t>
  </si>
  <si>
    <t>1 + 8.5</t>
  </si>
  <si>
    <t>April 24</t>
  </si>
  <si>
    <t>Guinness</t>
  </si>
  <si>
    <t>Extra Stout</t>
  </si>
  <si>
    <t>Stout</t>
  </si>
  <si>
    <t>pint</t>
  </si>
  <si>
    <t>bottled</t>
  </si>
  <si>
    <t>May 7</t>
  </si>
  <si>
    <t>Guinness</t>
  </si>
  <si>
    <t>Extra Stout</t>
  </si>
  <si>
    <t>Stout</t>
  </si>
  <si>
    <t>pint</t>
  </si>
  <si>
    <t>bottled</t>
  </si>
  <si>
    <t>Sept 18</t>
  </si>
  <si>
    <t>Guinness</t>
  </si>
  <si>
    <t>Extra Stout</t>
  </si>
  <si>
    <t>Stout</t>
  </si>
  <si>
    <t>pint</t>
  </si>
  <si>
    <t>bottled</t>
  </si>
  <si>
    <t>11 Brown</t>
  </si>
  <si>
    <t>Jan 9</t>
  </si>
  <si>
    <t>Guinness</t>
  </si>
  <si>
    <t>Extra Stout</t>
  </si>
  <si>
    <t>Stout</t>
  </si>
  <si>
    <t>pint</t>
  </si>
  <si>
    <t>bottled</t>
  </si>
  <si>
    <t>0.5 Red + 20.5 Brown</t>
  </si>
  <si>
    <t>Feb 20</t>
  </si>
  <si>
    <t>Guinness</t>
  </si>
  <si>
    <t>Extra Stout</t>
  </si>
  <si>
    <t>Stout</t>
  </si>
  <si>
    <t>1/7d</t>
  </si>
  <si>
    <t>pint</t>
  </si>
  <si>
    <t>bottled</t>
  </si>
  <si>
    <t>1 + 6</t>
  </si>
  <si>
    <t>May 22</t>
  </si>
  <si>
    <t>Guinness</t>
  </si>
  <si>
    <t>Stout</t>
  </si>
  <si>
    <t>Stout</t>
  </si>
  <si>
    <t>1/7d</t>
  </si>
  <si>
    <t>pint</t>
  </si>
  <si>
    <t>bottled</t>
  </si>
  <si>
    <t>1 + 7.5</t>
  </si>
  <si>
    <t>Mar 3</t>
  </si>
  <si>
    <t>Guinness</t>
  </si>
  <si>
    <t>Extra Stout</t>
  </si>
  <si>
    <t>Stout</t>
  </si>
  <si>
    <t>1/3.5d</t>
  </si>
  <si>
    <t>pint</t>
  </si>
  <si>
    <t>bottled</t>
  </si>
  <si>
    <t>1 + 6.5</t>
  </si>
  <si>
    <t>May 21</t>
  </si>
  <si>
    <t>Guinness</t>
  </si>
  <si>
    <t>Extra Stout</t>
  </si>
  <si>
    <t>Stout</t>
  </si>
  <si>
    <t>2/-</t>
  </si>
  <si>
    <t>pint</t>
  </si>
  <si>
    <t>bottled</t>
  </si>
  <si>
    <t>1 + 9</t>
  </si>
  <si>
    <t>April 29</t>
  </si>
  <si>
    <t>Guinness</t>
  </si>
  <si>
    <t>Export Stout</t>
  </si>
  <si>
    <t>Stout</t>
  </si>
  <si>
    <t>pint</t>
  </si>
  <si>
    <t>bottled</t>
  </si>
  <si>
    <t>1 + 10</t>
  </si>
  <si>
    <t>May 31</t>
  </si>
  <si>
    <t>Guinness</t>
  </si>
  <si>
    <t>Extra Stout</t>
  </si>
  <si>
    <t>Stout</t>
  </si>
  <si>
    <t>1/11d</t>
  </si>
  <si>
    <t>pint</t>
  </si>
  <si>
    <t>bottled</t>
  </si>
  <si>
    <t>1 + 8</t>
  </si>
  <si>
    <t>Feb 4</t>
  </si>
  <si>
    <t>Guinness</t>
  </si>
  <si>
    <t>Extra Stout</t>
  </si>
  <si>
    <t>Stout</t>
  </si>
  <si>
    <t>1/3d</t>
  </si>
  <si>
    <t>half pint</t>
  </si>
  <si>
    <t>bottled</t>
  </si>
  <si>
    <t>1 + 8</t>
  </si>
  <si>
    <t>Dec 11</t>
  </si>
  <si>
    <t>Guinness</t>
  </si>
  <si>
    <t>Extra Stout</t>
  </si>
  <si>
    <t>Stout</t>
  </si>
  <si>
    <t>1/3.5d</t>
  </si>
  <si>
    <t>half pint</t>
  </si>
  <si>
    <t>bottled</t>
  </si>
  <si>
    <t>1 + 8.5</t>
  </si>
  <si>
    <t>July 7</t>
  </si>
  <si>
    <t>Guinness</t>
  </si>
  <si>
    <t>Extra Stout</t>
  </si>
  <si>
    <t>Stout</t>
  </si>
  <si>
    <t>1/2d</t>
  </si>
  <si>
    <t>half pint</t>
  </si>
  <si>
    <t>bottled</t>
  </si>
  <si>
    <t>1 + 8</t>
  </si>
  <si>
    <t>July 27</t>
  </si>
  <si>
    <t>Guinness</t>
  </si>
  <si>
    <t>Extra Stout</t>
  </si>
  <si>
    <t>Stout</t>
  </si>
  <si>
    <t>1/-</t>
  </si>
  <si>
    <t>nip</t>
  </si>
  <si>
    <t>bottled</t>
  </si>
  <si>
    <t>1 + 8</t>
  </si>
  <si>
    <t>Jan 19</t>
  </si>
  <si>
    <t>Guinness</t>
  </si>
  <si>
    <t>Extra Stout</t>
  </si>
  <si>
    <t>Stout</t>
  </si>
  <si>
    <t>1/3.5d</t>
  </si>
  <si>
    <t>half pint</t>
  </si>
  <si>
    <t>bottled</t>
  </si>
  <si>
    <t>1 + 11</t>
  </si>
  <si>
    <t>Jan 25</t>
  </si>
  <si>
    <t>Guinness</t>
  </si>
  <si>
    <t>Extra Stout</t>
  </si>
  <si>
    <t>Stout</t>
  </si>
  <si>
    <t>1/2d</t>
  </si>
  <si>
    <t>half pint</t>
  </si>
  <si>
    <t>bottled</t>
  </si>
  <si>
    <t>1 + 13</t>
  </si>
  <si>
    <t>May 25</t>
  </si>
  <si>
    <t>Guinness</t>
  </si>
  <si>
    <t>Extra Stout</t>
  </si>
  <si>
    <t>Stout</t>
  </si>
  <si>
    <t>1/3.5d</t>
  </si>
  <si>
    <t>half pint</t>
  </si>
  <si>
    <t>bottled</t>
  </si>
  <si>
    <t>Dec 21</t>
  </si>
  <si>
    <t>Guinness</t>
  </si>
  <si>
    <t>Export Stout</t>
  </si>
  <si>
    <t>Stout</t>
  </si>
  <si>
    <t>half pint</t>
  </si>
  <si>
    <t>bottled</t>
  </si>
  <si>
    <t>Aug 21</t>
  </si>
  <si>
    <t>Guinness</t>
  </si>
  <si>
    <t>Extra Stout</t>
  </si>
  <si>
    <t>Stout</t>
  </si>
  <si>
    <t>1/5d</t>
  </si>
  <si>
    <t>half pint</t>
  </si>
  <si>
    <t>can</t>
  </si>
  <si>
    <t>June 12</t>
  </si>
  <si>
    <t>Guinness</t>
  </si>
  <si>
    <t>Extra Stout</t>
  </si>
  <si>
    <t>Stout</t>
  </si>
  <si>
    <t>1/4.5d</t>
  </si>
  <si>
    <t>half pint</t>
  </si>
  <si>
    <t>bottled</t>
  </si>
  <si>
    <t>Oct 23</t>
  </si>
  <si>
    <t>Guinness</t>
  </si>
  <si>
    <t>Foreign Extra Stout</t>
  </si>
  <si>
    <t>Stout</t>
  </si>
  <si>
    <t>half pint</t>
  </si>
  <si>
    <t>bottled</t>
  </si>
  <si>
    <t>Feb 8</t>
  </si>
  <si>
    <t>Guinness</t>
  </si>
  <si>
    <t>Export Stout</t>
  </si>
  <si>
    <t>Stout</t>
  </si>
  <si>
    <t>half pint</t>
  </si>
  <si>
    <t>bottled</t>
  </si>
  <si>
    <t>Jan 29</t>
  </si>
  <si>
    <t>Guinness</t>
  </si>
  <si>
    <t>Jet Light Stout</t>
  </si>
  <si>
    <t>Stout</t>
  </si>
  <si>
    <t>half pint</t>
  </si>
  <si>
    <t>bottled</t>
  </si>
  <si>
    <t>Dec 22</t>
  </si>
  <si>
    <t>Guinness</t>
  </si>
  <si>
    <t>Extra Stout</t>
  </si>
  <si>
    <t>Stout</t>
  </si>
  <si>
    <t>half pint</t>
  </si>
  <si>
    <t>bottled</t>
  </si>
  <si>
    <t>Dec 22</t>
  </si>
  <si>
    <t>Guinness</t>
  </si>
  <si>
    <t>Extra Stout</t>
  </si>
  <si>
    <t>Stout</t>
  </si>
  <si>
    <t>pint</t>
  </si>
  <si>
    <t>bottled</t>
  </si>
  <si>
    <t>Dec 22</t>
  </si>
  <si>
    <t>Guinness</t>
  </si>
  <si>
    <t>Extra Stout</t>
  </si>
  <si>
    <t>Stout</t>
  </si>
  <si>
    <t>half pint</t>
  </si>
  <si>
    <t>bottled</t>
  </si>
  <si>
    <t>Nov 16</t>
  </si>
  <si>
    <t>Guinness</t>
  </si>
  <si>
    <t>Extra Stout</t>
  </si>
  <si>
    <t>Stout</t>
  </si>
  <si>
    <t>1/5d</t>
  </si>
  <si>
    <t>half pint</t>
  </si>
  <si>
    <t>bottled</t>
  </si>
  <si>
    <t>Jan 29</t>
  </si>
  <si>
    <t>Guinness</t>
  </si>
  <si>
    <t>Foreign Extra Stout</t>
  </si>
  <si>
    <t>Stout</t>
  </si>
  <si>
    <t>half pint</t>
  </si>
  <si>
    <t>bottled</t>
  </si>
  <si>
    <t>Oct 10</t>
  </si>
  <si>
    <t>Guinness</t>
  </si>
  <si>
    <t>Extra Stout</t>
  </si>
  <si>
    <t>Stout</t>
  </si>
  <si>
    <t>1/7.5d</t>
  </si>
  <si>
    <t>half pint</t>
  </si>
  <si>
    <t>bottled</t>
  </si>
  <si>
    <t>Oct 17</t>
  </si>
  <si>
    <t>Guinness</t>
  </si>
  <si>
    <t>Extra Stout</t>
  </si>
  <si>
    <t>Stout</t>
  </si>
  <si>
    <t>half pint</t>
  </si>
  <si>
    <t>bottled</t>
  </si>
  <si>
    <t>Oct 17</t>
  </si>
  <si>
    <t>Guinness</t>
  </si>
  <si>
    <t>Extra Stout</t>
  </si>
  <si>
    <t>Stout</t>
  </si>
  <si>
    <t>half pint</t>
  </si>
  <si>
    <t>bottled</t>
  </si>
  <si>
    <t>Oct 17</t>
  </si>
  <si>
    <t>Guinness</t>
  </si>
  <si>
    <t>Extra Stout</t>
  </si>
  <si>
    <t>Stout</t>
  </si>
  <si>
    <t>half pint</t>
  </si>
  <si>
    <t>bottled</t>
  </si>
  <si>
    <t>June 19</t>
  </si>
  <si>
    <t>Guinness</t>
  </si>
  <si>
    <t>Harp Lager</t>
  </si>
  <si>
    <t>Stout</t>
  </si>
  <si>
    <t>3/2d</t>
  </si>
  <si>
    <t>pint</t>
  </si>
  <si>
    <t>bottled</t>
  </si>
  <si>
    <t>Guinness</t>
  </si>
  <si>
    <t>Extra Stout</t>
  </si>
  <si>
    <t>Stout</t>
  </si>
  <si>
    <t>half pint</t>
  </si>
  <si>
    <t>bottled</t>
  </si>
  <si>
    <t>Jan 25</t>
  </si>
  <si>
    <t>G Younger</t>
  </si>
  <si>
    <t>Extra Stout</t>
  </si>
  <si>
    <t>Stout</t>
  </si>
  <si>
    <t>1/2d</t>
  </si>
  <si>
    <t>half pint</t>
  </si>
  <si>
    <t>bottled</t>
  </si>
  <si>
    <t>1 + 30</t>
  </si>
  <si>
    <t>Aug 18</t>
  </si>
  <si>
    <t>H???? Manchester</t>
  </si>
  <si>
    <t>M. Stout (HMS)</t>
  </si>
  <si>
    <t>Stout</t>
  </si>
  <si>
    <t>1/0.5d</t>
  </si>
  <si>
    <t>half pint</t>
  </si>
  <si>
    <t>bottled</t>
  </si>
  <si>
    <t>1 + 14</t>
  </si>
  <si>
    <t>Dec 10</t>
  </si>
  <si>
    <t>Hall &amp; woodhouse</t>
  </si>
  <si>
    <t>Glucose Stout</t>
  </si>
  <si>
    <t>Stout</t>
  </si>
  <si>
    <t>1/-</t>
  </si>
  <si>
    <t>half pint</t>
  </si>
  <si>
    <t>bottled</t>
  </si>
  <si>
    <t>Apr 6</t>
  </si>
  <si>
    <t>Hancock</t>
  </si>
  <si>
    <t>M Stout (Lactose present)</t>
  </si>
  <si>
    <t>Stout</t>
  </si>
  <si>
    <t>1/-</t>
  </si>
  <si>
    <t>half pint</t>
  </si>
  <si>
    <t>bottled</t>
  </si>
  <si>
    <t>Feb 10</t>
  </si>
  <si>
    <t>Hancock</t>
  </si>
  <si>
    <t>Extra Stout</t>
  </si>
  <si>
    <t>Stout</t>
  </si>
  <si>
    <t>11d</t>
  </si>
  <si>
    <t>half pint</t>
  </si>
  <si>
    <t>bottled</t>
  </si>
  <si>
    <t>Jan 30</t>
  </si>
  <si>
    <t>Hancocks</t>
  </si>
  <si>
    <t>Extra Stout</t>
  </si>
  <si>
    <t>Stout</t>
  </si>
  <si>
    <t>9d</t>
  </si>
  <si>
    <t>half pint</t>
  </si>
  <si>
    <t>bottled</t>
  </si>
  <si>
    <t>1 + 5</t>
  </si>
  <si>
    <t>Jan 30</t>
  </si>
  <si>
    <t>Hancocks</t>
  </si>
  <si>
    <t>77 Export Stout</t>
  </si>
  <si>
    <t>Stout</t>
  </si>
  <si>
    <t>1/2d</t>
  </si>
  <si>
    <t>half pint</t>
  </si>
  <si>
    <t>bottled</t>
  </si>
  <si>
    <t>1 + 12</t>
  </si>
  <si>
    <t>Jan 30</t>
  </si>
  <si>
    <t>Hancocks</t>
  </si>
  <si>
    <t>Oatmeal Stout</t>
  </si>
  <si>
    <t>Stout</t>
  </si>
  <si>
    <t>1/3.5d</t>
  </si>
  <si>
    <t>pint</t>
  </si>
  <si>
    <t>bottled</t>
  </si>
  <si>
    <t>1 + 7</t>
  </si>
  <si>
    <t>Jan 19</t>
  </si>
  <si>
    <t>Hancocks Ltd.</t>
  </si>
  <si>
    <t>Export Stout</t>
  </si>
  <si>
    <t>Stout</t>
  </si>
  <si>
    <t>1/2d</t>
  </si>
  <si>
    <t>half pint</t>
  </si>
  <si>
    <t>bottled</t>
  </si>
  <si>
    <t>1 + 18.5</t>
  </si>
  <si>
    <t>Aug 12</t>
  </si>
  <si>
    <t>Hardys Kimberley Brewery</t>
  </si>
  <si>
    <t>Blackamoor Sweet Stout</t>
  </si>
  <si>
    <t>Stout</t>
  </si>
  <si>
    <t>2/2d</t>
  </si>
  <si>
    <t>pint</t>
  </si>
  <si>
    <t>bottled</t>
  </si>
  <si>
    <t>1 + 24</t>
  </si>
  <si>
    <t>Dec 16</t>
  </si>
  <si>
    <t>Harman's Uxbridge Brewery</t>
  </si>
  <si>
    <t>Ship Stout</t>
  </si>
  <si>
    <t>Stout</t>
  </si>
  <si>
    <t>1/-</t>
  </si>
  <si>
    <t>nip</t>
  </si>
  <si>
    <t>bottled</t>
  </si>
  <si>
    <t>1 + 24</t>
  </si>
  <si>
    <t>Nov 15</t>
  </si>
  <si>
    <t>Higsons Brewery Ltd</t>
  </si>
  <si>
    <t>Higsons Stout</t>
  </si>
  <si>
    <t>Stout</t>
  </si>
  <si>
    <t>11d</t>
  </si>
  <si>
    <t>half pint</t>
  </si>
  <si>
    <t>bottled</t>
  </si>
  <si>
    <t>Mar 9</t>
  </si>
  <si>
    <t>Hodgsons (brewed by Courage)</t>
  </si>
  <si>
    <t>Stout</t>
  </si>
  <si>
    <t>Stout</t>
  </si>
  <si>
    <t>1/2.5d</t>
  </si>
  <si>
    <t>half pint</t>
  </si>
  <si>
    <t>bottled</t>
  </si>
  <si>
    <t>1 + 14</t>
  </si>
  <si>
    <t>Apr 27</t>
  </si>
  <si>
    <t>Hodgsons (brewed by Courage)</t>
  </si>
  <si>
    <t>Stout</t>
  </si>
  <si>
    <t>Stout</t>
  </si>
  <si>
    <t>1/2d</t>
  </si>
  <si>
    <t>half pint</t>
  </si>
  <si>
    <t>bottled</t>
  </si>
  <si>
    <t>1 + 16</t>
  </si>
  <si>
    <t>Sep 30</t>
  </si>
  <si>
    <t>Hope &amp; ???? Breweries Ltd.</t>
  </si>
  <si>
    <t>Jubilee Stout</t>
  </si>
  <si>
    <t>Stout</t>
  </si>
  <si>
    <t>1/6d</t>
  </si>
  <si>
    <t>pint</t>
  </si>
  <si>
    <t>bottled</t>
  </si>
  <si>
    <t>1 + 9</t>
  </si>
  <si>
    <t>Oct 23</t>
  </si>
  <si>
    <t>Hope &amp; Anchor Brewery Sheffield</t>
  </si>
  <si>
    <t>Jubilee Stout</t>
  </si>
  <si>
    <t>Stout</t>
  </si>
  <si>
    <t>1/2d</t>
  </si>
  <si>
    <t>half pint</t>
  </si>
  <si>
    <t>bottled</t>
  </si>
  <si>
    <t>1 R + 9 B</t>
  </si>
  <si>
    <t>Aug 12</t>
  </si>
  <si>
    <t>Hope &amp; Anchor Brewery Sheffield</t>
  </si>
  <si>
    <t>Jubilee Stout</t>
  </si>
  <si>
    <t>Stout</t>
  </si>
  <si>
    <t>1/2d</t>
  </si>
  <si>
    <t>half pint</t>
  </si>
  <si>
    <t>bottled</t>
  </si>
  <si>
    <t>1 + 11.5</t>
  </si>
  <si>
    <t>Feb 7</t>
  </si>
  <si>
    <t>Hope &amp; Anchor Brewery Sheffield</t>
  </si>
  <si>
    <t>Jubilee Stout</t>
  </si>
  <si>
    <t>Stout</t>
  </si>
  <si>
    <t>1/1d</t>
  </si>
  <si>
    <t>half pint</t>
  </si>
  <si>
    <t>bottled</t>
  </si>
  <si>
    <t>1 + 10</t>
  </si>
  <si>
    <t>July 24</t>
  </si>
  <si>
    <t>Hope &amp; Anchor Brewery Sheffield</t>
  </si>
  <si>
    <t>Jubilee Stout</t>
  </si>
  <si>
    <t>Stout</t>
  </si>
  <si>
    <t>1/2d</t>
  </si>
  <si>
    <t>half pint</t>
  </si>
  <si>
    <t>bottled</t>
  </si>
  <si>
    <t>1 R + 11 B</t>
  </si>
  <si>
    <t>Nov 15</t>
  </si>
  <si>
    <t>Hope &amp; Anchore Breweries Ltd</t>
  </si>
  <si>
    <t>Jubilee Stout</t>
  </si>
  <si>
    <t>Stout</t>
  </si>
  <si>
    <t>1/2d</t>
  </si>
  <si>
    <t>half pint</t>
  </si>
  <si>
    <t>bottled</t>
  </si>
  <si>
    <t>Sep 14</t>
  </si>
  <si>
    <t>Hope &amp; Anchore Breweries Sheffield</t>
  </si>
  <si>
    <t>Jubilee Stout</t>
  </si>
  <si>
    <t>Stout</t>
  </si>
  <si>
    <t>1/1d</t>
  </si>
  <si>
    <t>half pint</t>
  </si>
  <si>
    <t>bottled</t>
  </si>
  <si>
    <t>1 + 11</t>
  </si>
  <si>
    <t>Sep 5</t>
  </si>
  <si>
    <t>Hope Brewery</t>
  </si>
  <si>
    <t>Jubilee Stout</t>
  </si>
  <si>
    <t>Stout</t>
  </si>
  <si>
    <t>1/6d</t>
  </si>
  <si>
    <t>pint</t>
  </si>
  <si>
    <t>bottled</t>
  </si>
  <si>
    <t>1 + 10</t>
  </si>
  <si>
    <t>July 23</t>
  </si>
  <si>
    <t>Hunt Edmunds</t>
  </si>
  <si>
    <t>Country Stout</t>
  </si>
  <si>
    <t>Stout</t>
  </si>
  <si>
    <t>1/1d</t>
  </si>
  <si>
    <t>half pint</t>
  </si>
  <si>
    <t>bottled</t>
  </si>
  <si>
    <t>1 + 15</t>
  </si>
  <si>
    <t>July 22</t>
  </si>
  <si>
    <t>Hyde</t>
  </si>
  <si>
    <t>Milk Stout</t>
  </si>
  <si>
    <t>Stout</t>
  </si>
  <si>
    <t>bottled</t>
  </si>
  <si>
    <t>1 + 10</t>
  </si>
  <si>
    <t>Apr 6</t>
  </si>
  <si>
    <t>Hyde</t>
  </si>
  <si>
    <t>Special Stout (Lactose present)</t>
  </si>
  <si>
    <t>Stout</t>
  </si>
  <si>
    <t>1/1d</t>
  </si>
  <si>
    <t>half pint</t>
  </si>
  <si>
    <t>bottled</t>
  </si>
  <si>
    <t>Aug 18</t>
  </si>
  <si>
    <t>Hydes Manchester</t>
  </si>
  <si>
    <t>Special Stout</t>
  </si>
  <si>
    <t>Stout</t>
  </si>
  <si>
    <t>1/8d</t>
  </si>
  <si>
    <t>pint</t>
  </si>
  <si>
    <t>bottled</t>
  </si>
  <si>
    <t>1 + 9</t>
  </si>
  <si>
    <t>Sep 18</t>
  </si>
  <si>
    <t xml:space="preserve">Isleworth </t>
  </si>
  <si>
    <t>Stout</t>
  </si>
  <si>
    <t>Stout</t>
  </si>
  <si>
    <t>1/1d</t>
  </si>
  <si>
    <t>pint</t>
  </si>
  <si>
    <t>bottled</t>
  </si>
  <si>
    <t>17.5 brown</t>
  </si>
  <si>
    <t>Feb 20</t>
  </si>
  <si>
    <t xml:space="preserve">Isleworth </t>
  </si>
  <si>
    <t>Stout</t>
  </si>
  <si>
    <t>Stout</t>
  </si>
  <si>
    <t>1/-</t>
  </si>
  <si>
    <t>pint</t>
  </si>
  <si>
    <t>bottled</t>
  </si>
  <si>
    <t>1 + 13.5</t>
  </si>
  <si>
    <t>May 22</t>
  </si>
  <si>
    <t xml:space="preserve">Isleworth </t>
  </si>
  <si>
    <t>Stout</t>
  </si>
  <si>
    <t>Stout</t>
  </si>
  <si>
    <t>1/-</t>
  </si>
  <si>
    <t>pint</t>
  </si>
  <si>
    <t>bottled</t>
  </si>
  <si>
    <t>1 + 14</t>
  </si>
  <si>
    <t>Aug 5</t>
  </si>
  <si>
    <t xml:space="preserve">Isleworth </t>
  </si>
  <si>
    <t>Stout</t>
  </si>
  <si>
    <t>Stout</t>
  </si>
  <si>
    <t>1/1d</t>
  </si>
  <si>
    <t>pint</t>
  </si>
  <si>
    <t>bottled</t>
  </si>
  <si>
    <t>1 + 15</t>
  </si>
  <si>
    <t>Nov 10</t>
  </si>
  <si>
    <t xml:space="preserve">Isleworth </t>
  </si>
  <si>
    <t>Stout</t>
  </si>
  <si>
    <t>Stout</t>
  </si>
  <si>
    <t>1/1d</t>
  </si>
  <si>
    <t>pint</t>
  </si>
  <si>
    <t>bottled</t>
  </si>
  <si>
    <t>1 + 14</t>
  </si>
  <si>
    <t>Feb 17</t>
  </si>
  <si>
    <t xml:space="preserve">Isleworth </t>
  </si>
  <si>
    <t>Stout</t>
  </si>
  <si>
    <t>Stout</t>
  </si>
  <si>
    <t>1/1d</t>
  </si>
  <si>
    <t>pint</t>
  </si>
  <si>
    <t>bottled</t>
  </si>
  <si>
    <t>1 + 17</t>
  </si>
  <si>
    <t>Mar 3</t>
  </si>
  <si>
    <t>J &amp; J Morison</t>
  </si>
  <si>
    <t>Sweet Stout</t>
  </si>
  <si>
    <t>Stout</t>
  </si>
  <si>
    <t>9d</t>
  </si>
  <si>
    <t>nip</t>
  </si>
  <si>
    <t>bottled</t>
  </si>
  <si>
    <t xml:space="preserve">June 3 </t>
  </si>
  <si>
    <t>J &amp; R Tennent, Glasgow</t>
  </si>
  <si>
    <t>Stout</t>
  </si>
  <si>
    <t>Stout</t>
  </si>
  <si>
    <t>1/1d</t>
  </si>
  <si>
    <t>pint</t>
  </si>
  <si>
    <t>bottled</t>
  </si>
  <si>
    <t>1 + 11.5</t>
  </si>
  <si>
    <t>July 31</t>
  </si>
  <si>
    <t>J &amp; T Bernard Ltd Edinburgh</t>
  </si>
  <si>
    <t>Stout (Export)</t>
  </si>
  <si>
    <t>Stout</t>
  </si>
  <si>
    <t>1/1d</t>
  </si>
  <si>
    <t>half pint</t>
  </si>
  <si>
    <t>bottled</t>
  </si>
  <si>
    <t>1 + 10</t>
  </si>
  <si>
    <t>Mar 3</t>
  </si>
  <si>
    <t>J Aitken</t>
  </si>
  <si>
    <t>Stout</t>
  </si>
  <si>
    <t>Stout</t>
  </si>
  <si>
    <t>1/3d</t>
  </si>
  <si>
    <t>half pint</t>
  </si>
  <si>
    <t>bottled</t>
  </si>
  <si>
    <t>Feb 9</t>
  </si>
  <si>
    <t>James Hole &amp; Co</t>
  </si>
  <si>
    <t>Castle Stout</t>
  </si>
  <si>
    <t>Stout</t>
  </si>
  <si>
    <t>1/-</t>
  </si>
  <si>
    <t>half pint</t>
  </si>
  <si>
    <t>bottled</t>
  </si>
  <si>
    <t>1 R + 17 B</t>
  </si>
  <si>
    <t>Jan 25</t>
  </si>
  <si>
    <t>Jeffrey &amp; Co</t>
  </si>
  <si>
    <t>Nourishing Stout</t>
  </si>
  <si>
    <t>Stout</t>
  </si>
  <si>
    <t>1/2d</t>
  </si>
  <si>
    <t>half pint</t>
  </si>
  <si>
    <t>bottled</t>
  </si>
  <si>
    <t>1 + 14</t>
  </si>
  <si>
    <t>Feb 18</t>
  </si>
  <si>
    <t>J Hay &amp; Co</t>
  </si>
  <si>
    <t>White Rose Stout</t>
  </si>
  <si>
    <t>Stout</t>
  </si>
  <si>
    <t>1/-</t>
  </si>
  <si>
    <t>half pint</t>
  </si>
  <si>
    <t>bottled</t>
  </si>
  <si>
    <t>July 23</t>
  </si>
  <si>
    <t>John Joule</t>
  </si>
  <si>
    <t>Royal Stout</t>
  </si>
  <si>
    <t>Stout</t>
  </si>
  <si>
    <t>1/2d</t>
  </si>
  <si>
    <t>half pint</t>
  </si>
  <si>
    <t>bottled</t>
  </si>
  <si>
    <t>1 + 16</t>
  </si>
  <si>
    <t>Feb 18</t>
  </si>
  <si>
    <t>John Smith</t>
  </si>
  <si>
    <t>Magnet Stout</t>
  </si>
  <si>
    <t>Stout</t>
  </si>
  <si>
    <t>1/2d</t>
  </si>
  <si>
    <t>half pint</t>
  </si>
  <si>
    <t>bottled</t>
  </si>
  <si>
    <t>July 24</t>
  </si>
  <si>
    <t>JW Cameron &amp; Co Ltd</t>
  </si>
  <si>
    <t>Sovereign Stout</t>
  </si>
  <si>
    <t>Stout</t>
  </si>
  <si>
    <t>1/2d</t>
  </si>
  <si>
    <t>half pint</t>
  </si>
  <si>
    <t>bottled</t>
  </si>
  <si>
    <t>1 + 15</t>
  </si>
  <si>
    <t>Mar 20</t>
  </si>
  <si>
    <t>JW Cameron &amp; Co Ltd</t>
  </si>
  <si>
    <t>Sovereign Stout</t>
  </si>
  <si>
    <t>Stout</t>
  </si>
  <si>
    <t>1/1d</t>
  </si>
  <si>
    <t>half pint</t>
  </si>
  <si>
    <t>bottled</t>
  </si>
  <si>
    <t>1 R + 17 B</t>
  </si>
  <si>
    <t>June 23</t>
  </si>
  <si>
    <t>JW Green, Luton</t>
  </si>
  <si>
    <t>Oatmeal Stout</t>
  </si>
  <si>
    <t>Stout</t>
  </si>
  <si>
    <t>11d</t>
  </si>
  <si>
    <t>half pint</t>
  </si>
  <si>
    <t>bottled</t>
  </si>
  <si>
    <t>1 + 11</t>
  </si>
  <si>
    <t>Sep 11</t>
  </si>
  <si>
    <t>JW Green, Luton</t>
  </si>
  <si>
    <t>Oatmeal Stout</t>
  </si>
  <si>
    <t>Stout</t>
  </si>
  <si>
    <t>bottled</t>
  </si>
  <si>
    <t>Nov 1</t>
  </si>
  <si>
    <t>JW Green, Luton</t>
  </si>
  <si>
    <t>Oatmeal Stout</t>
  </si>
  <si>
    <t>Stout</t>
  </si>
  <si>
    <t>11d</t>
  </si>
  <si>
    <t>half pint</t>
  </si>
  <si>
    <t>bottled</t>
  </si>
  <si>
    <t>Nov 15</t>
  </si>
  <si>
    <t>JW Lees &amp; Co Ltd</t>
  </si>
  <si>
    <t>Archer Stout</t>
  </si>
  <si>
    <t>Stout</t>
  </si>
  <si>
    <t>1/1d</t>
  </si>
  <si>
    <t>half pint</t>
  </si>
  <si>
    <t>bottled</t>
  </si>
  <si>
    <t>Oct 18</t>
  </si>
  <si>
    <t>JW Lees &amp; Co Ltd</t>
  </si>
  <si>
    <t>Archer Stout</t>
  </si>
  <si>
    <t>Stout</t>
  </si>
  <si>
    <t>1/1d</t>
  </si>
  <si>
    <t>half pint</t>
  </si>
  <si>
    <t>bottled</t>
  </si>
  <si>
    <t>Apr 6</t>
  </si>
  <si>
    <t>JW Lees &amp; Co Ltd</t>
  </si>
  <si>
    <t>Archer Stout</t>
  </si>
  <si>
    <t>Stout</t>
  </si>
  <si>
    <t>1/-</t>
  </si>
  <si>
    <t>half pint</t>
  </si>
  <si>
    <t>bottled</t>
  </si>
  <si>
    <t>Nov 16</t>
  </si>
  <si>
    <t>JW Paddey</t>
  </si>
  <si>
    <t>Paddey's Stout</t>
  </si>
  <si>
    <t>Stout</t>
  </si>
  <si>
    <t>1/-</t>
  </si>
  <si>
    <t>half pint</t>
  </si>
  <si>
    <t>bottled</t>
  </si>
  <si>
    <t>July 14</t>
  </si>
  <si>
    <t>Kemp Town</t>
  </si>
  <si>
    <t>Milk Stout</t>
  </si>
  <si>
    <t>Stout</t>
  </si>
  <si>
    <t>9d</t>
  </si>
  <si>
    <t>pint</t>
  </si>
  <si>
    <t>bottled</t>
  </si>
  <si>
    <t>1 + 12</t>
  </si>
  <si>
    <t>Mar 11</t>
  </si>
  <si>
    <t>Lamb Brewery Co.</t>
  </si>
  <si>
    <t>Double Stout</t>
  </si>
  <si>
    <t>Stout</t>
  </si>
  <si>
    <t>1/2d</t>
  </si>
  <si>
    <t>half pint</t>
  </si>
  <si>
    <t>bottled</t>
  </si>
  <si>
    <t>Feb 23</t>
  </si>
  <si>
    <t>Leicester Brewing &amp; Malting Co.</t>
  </si>
  <si>
    <t>Creamy Milk Stout</t>
  </si>
  <si>
    <t>Stout</t>
  </si>
  <si>
    <t>11d</t>
  </si>
  <si>
    <t>pint</t>
  </si>
  <si>
    <t>bottled</t>
  </si>
  <si>
    <t>1 + 12</t>
  </si>
  <si>
    <t>Aug 12</t>
  </si>
  <si>
    <t>Leicester Brewing &amp; Malting Co.</t>
  </si>
  <si>
    <t>Milk Stout</t>
  </si>
  <si>
    <t>Stout</t>
  </si>
  <si>
    <t>1/2.5d</t>
  </si>
  <si>
    <t>half pint</t>
  </si>
  <si>
    <t>bottled</t>
  </si>
  <si>
    <t>1 + 15.5</t>
  </si>
  <si>
    <t>Aug 18</t>
  </si>
  <si>
    <t>M???? Manchester</t>
  </si>
  <si>
    <t>Stout</t>
  </si>
  <si>
    <t>Stout</t>
  </si>
  <si>
    <t>1/-</t>
  </si>
  <si>
    <t>half pint</t>
  </si>
  <si>
    <t>bottled</t>
  </si>
  <si>
    <t>1 + 13</t>
  </si>
  <si>
    <t>May 17</t>
  </si>
  <si>
    <t>Mackeson's</t>
  </si>
  <si>
    <t>Mackeson Milk Stout</t>
  </si>
  <si>
    <t>Stout</t>
  </si>
  <si>
    <t>pint</t>
  </si>
  <si>
    <t>bottled</t>
  </si>
  <si>
    <t>! + 28</t>
  </si>
  <si>
    <t>Feb 30</t>
  </si>
  <si>
    <t>Mackeson's</t>
  </si>
  <si>
    <t>Mackeson Milk Stout</t>
  </si>
  <si>
    <t>Stout</t>
  </si>
  <si>
    <t>1/6d</t>
  </si>
  <si>
    <t>pint</t>
  </si>
  <si>
    <t>bottled</t>
  </si>
  <si>
    <t>1 + 14</t>
  </si>
  <si>
    <t>Dec 11</t>
  </si>
  <si>
    <t>Mackeson's</t>
  </si>
  <si>
    <t>Mackeson Stout</t>
  </si>
  <si>
    <t>Stout</t>
  </si>
  <si>
    <t>1/3.5d</t>
  </si>
  <si>
    <t>half pint</t>
  </si>
  <si>
    <t>bottled</t>
  </si>
  <si>
    <t>Mar 3</t>
  </si>
  <si>
    <t>Maclachlan</t>
  </si>
  <si>
    <t>Extra Sweet Stout</t>
  </si>
  <si>
    <t>Stout</t>
  </si>
  <si>
    <t>1/3d</t>
  </si>
  <si>
    <t>half pint</t>
  </si>
  <si>
    <t>bottled</t>
  </si>
  <si>
    <t>Apr 6</t>
  </si>
  <si>
    <t>Magee Marshall</t>
  </si>
  <si>
    <t>Extra Stout</t>
  </si>
  <si>
    <t>Stout</t>
  </si>
  <si>
    <t>11d</t>
  </si>
  <si>
    <t>half pint</t>
  </si>
  <si>
    <t>bottled</t>
  </si>
  <si>
    <t>July 24</t>
  </si>
  <si>
    <t>Mardens</t>
  </si>
  <si>
    <t>Mylki Extra Stout</t>
  </si>
  <si>
    <t>Stout</t>
  </si>
  <si>
    <t>1/3d</t>
  </si>
  <si>
    <t>half pint</t>
  </si>
  <si>
    <t>bottled</t>
  </si>
  <si>
    <t>1 R + 19 B</t>
  </si>
  <si>
    <t>Apr 6</t>
  </si>
  <si>
    <t>Mardens</t>
  </si>
  <si>
    <t>Mylki Stout</t>
  </si>
  <si>
    <t>Stout</t>
  </si>
  <si>
    <t>1/2d</t>
  </si>
  <si>
    <t>half pint</t>
  </si>
  <si>
    <t>bottled</t>
  </si>
  <si>
    <t>Aug 5</t>
  </si>
  <si>
    <t>Marstons</t>
  </si>
  <si>
    <t>Extra Stout</t>
  </si>
  <si>
    <t>Stout</t>
  </si>
  <si>
    <t>1/3d</t>
  </si>
  <si>
    <t>half pint</t>
  </si>
  <si>
    <t>bottled</t>
  </si>
  <si>
    <t>1 R + 13.5 B</t>
  </si>
  <si>
    <t>Feb 22</t>
  </si>
  <si>
    <t>Masseys Burnley brewery</t>
  </si>
  <si>
    <t>Prize Stout</t>
  </si>
  <si>
    <t>Stout</t>
  </si>
  <si>
    <t>1/1.5d</t>
  </si>
  <si>
    <t>half pint</t>
  </si>
  <si>
    <t>bottled</t>
  </si>
  <si>
    <t>1 + 18</t>
  </si>
  <si>
    <t>Feb 7</t>
  </si>
  <si>
    <t>Matthew Brown Blackburn</t>
  </si>
  <si>
    <t>Oatmeal Stout</t>
  </si>
  <si>
    <t>Stout</t>
  </si>
  <si>
    <t>11.5d</t>
  </si>
  <si>
    <t>half pint</t>
  </si>
  <si>
    <t>bottled</t>
  </si>
  <si>
    <t>1 + 11</t>
  </si>
  <si>
    <t>Jan 25</t>
  </si>
  <si>
    <t>McEwan</t>
  </si>
  <si>
    <t>Sweet Stout</t>
  </si>
  <si>
    <t>Stout</t>
  </si>
  <si>
    <t>1/2d</t>
  </si>
  <si>
    <t>half pint</t>
  </si>
  <si>
    <t>bottled</t>
  </si>
  <si>
    <t>1 + 19</t>
  </si>
  <si>
    <t>Mar 3</t>
  </si>
  <si>
    <t>McEwan</t>
  </si>
  <si>
    <t>Sweet Stout</t>
  </si>
  <si>
    <t>Stout</t>
  </si>
  <si>
    <t>1/3d</t>
  </si>
  <si>
    <t>half pint</t>
  </si>
  <si>
    <t>bottled</t>
  </si>
  <si>
    <t>Nov 7</t>
  </si>
  <si>
    <t>Mc Ewan</t>
  </si>
  <si>
    <t>Imperial Stout</t>
  </si>
  <si>
    <t>Stout</t>
  </si>
  <si>
    <t>1/1.5d</t>
  </si>
  <si>
    <t>half pint</t>
  </si>
  <si>
    <t>bottled</t>
  </si>
  <si>
    <t>22 B</t>
  </si>
  <si>
    <t>Mar 31</t>
  </si>
  <si>
    <t>Mc Ewan &amp; Co.</t>
  </si>
  <si>
    <t>Manx Oyster Stout</t>
  </si>
  <si>
    <t>Stout</t>
  </si>
  <si>
    <t>1/2d</t>
  </si>
  <si>
    <t>half pint</t>
  </si>
  <si>
    <t>bottled</t>
  </si>
  <si>
    <t>1 + 14.5</t>
  </si>
  <si>
    <t>Mar 31</t>
  </si>
  <si>
    <t>Mc Ewan &amp; Co.</t>
  </si>
  <si>
    <t>Imperial Stout</t>
  </si>
  <si>
    <t>Stout</t>
  </si>
  <si>
    <t>half pint</t>
  </si>
  <si>
    <t>bottled</t>
  </si>
  <si>
    <t>1 + 15</t>
  </si>
  <si>
    <t>Sep 11</t>
  </si>
  <si>
    <t>McLennan &amp; Urquhart</t>
  </si>
  <si>
    <t>Dalkeith Stout</t>
  </si>
  <si>
    <t>Stout</t>
  </si>
  <si>
    <t>bottled</t>
  </si>
  <si>
    <t>Jan 25</t>
  </si>
  <si>
    <t>McMullen</t>
  </si>
  <si>
    <t>Mac Stout</t>
  </si>
  <si>
    <t>Stout</t>
  </si>
  <si>
    <t>11.5d</t>
  </si>
  <si>
    <t>half pint</t>
  </si>
  <si>
    <t>bottled</t>
  </si>
  <si>
    <t>1 + 15</t>
  </si>
  <si>
    <t>Nov 27</t>
  </si>
  <si>
    <t>McMullen, Hertford</t>
  </si>
  <si>
    <t>Macs Stout</t>
  </si>
  <si>
    <t>Stout</t>
  </si>
  <si>
    <t>10.5d</t>
  </si>
  <si>
    <t>half pint</t>
  </si>
  <si>
    <t>bottled</t>
  </si>
  <si>
    <t>1 R + 14.5 B</t>
  </si>
  <si>
    <t>Dec 2</t>
  </si>
  <si>
    <t>Mercers</t>
  </si>
  <si>
    <t>Stout</t>
  </si>
  <si>
    <t>Stout</t>
  </si>
  <si>
    <t>1/1d</t>
  </si>
  <si>
    <t>half pint</t>
  </si>
  <si>
    <t>bottled</t>
  </si>
  <si>
    <t>1 + 22</t>
  </si>
  <si>
    <t>Jan 29</t>
  </si>
  <si>
    <t>Mitchell &amp; Butler</t>
  </si>
  <si>
    <t>Nourishing Stout</t>
  </si>
  <si>
    <t>Stout</t>
  </si>
  <si>
    <t>1/5d</t>
  </si>
  <si>
    <t>pint</t>
  </si>
  <si>
    <t>bottled</t>
  </si>
  <si>
    <t>1 + 10</t>
  </si>
  <si>
    <t>Jan 29</t>
  </si>
  <si>
    <t>Mitchell &amp; Butler</t>
  </si>
  <si>
    <t>Extra Stout</t>
  </si>
  <si>
    <t>Stout</t>
  </si>
  <si>
    <t>10.5d</t>
  </si>
  <si>
    <t>half pint</t>
  </si>
  <si>
    <t>bottled</t>
  </si>
  <si>
    <t>1 + 9</t>
  </si>
  <si>
    <t>Dec 11</t>
  </si>
  <si>
    <t>Mitchell &amp; Butler</t>
  </si>
  <si>
    <t>Nourishing Stout</t>
  </si>
  <si>
    <t>Stout</t>
  </si>
  <si>
    <t>1/6d</t>
  </si>
  <si>
    <t>pint</t>
  </si>
  <si>
    <t>bottled</t>
  </si>
  <si>
    <t>1 + 12</t>
  </si>
  <si>
    <t>May 9</t>
  </si>
  <si>
    <t>Mitchell &amp; Butler</t>
  </si>
  <si>
    <t>Extra Stout</t>
  </si>
  <si>
    <t>Stout</t>
  </si>
  <si>
    <t>1/-</t>
  </si>
  <si>
    <t>half pint</t>
  </si>
  <si>
    <t>bottled</t>
  </si>
  <si>
    <t>21 B</t>
  </si>
  <si>
    <t>May 9</t>
  </si>
  <si>
    <t>Mitchell &amp; Butler</t>
  </si>
  <si>
    <t>Extra Stout</t>
  </si>
  <si>
    <t>Stout</t>
  </si>
  <si>
    <t>1/-</t>
  </si>
  <si>
    <t>half pint</t>
  </si>
  <si>
    <t>bottled</t>
  </si>
  <si>
    <t>1 + 11</t>
  </si>
  <si>
    <t>May 9</t>
  </si>
  <si>
    <t>Mitchell &amp; Butler</t>
  </si>
  <si>
    <t>Nourishing Stout</t>
  </si>
  <si>
    <t>Stout</t>
  </si>
  <si>
    <t>10d</t>
  </si>
  <si>
    <t>half pint</t>
  </si>
  <si>
    <t>bottled</t>
  </si>
  <si>
    <t>1 + 11</t>
  </si>
  <si>
    <t>Jan 25</t>
  </si>
  <si>
    <t>Mitchell &amp; Butler</t>
  </si>
  <si>
    <t>Extra Stout</t>
  </si>
  <si>
    <t>Stout</t>
  </si>
  <si>
    <t>1/-</t>
  </si>
  <si>
    <t>half pint</t>
  </si>
  <si>
    <t>bottled</t>
  </si>
  <si>
    <t>1 + 14</t>
  </si>
  <si>
    <t>Nov 17</t>
  </si>
  <si>
    <t>Murray W</t>
  </si>
  <si>
    <t>Export Stout</t>
  </si>
  <si>
    <t>Stout</t>
  </si>
  <si>
    <t>1/3d</t>
  </si>
  <si>
    <t>nip</t>
  </si>
  <si>
    <t>bottled</t>
  </si>
  <si>
    <t>Mar 7</t>
  </si>
  <si>
    <t>Newcastle Breweries</t>
  </si>
  <si>
    <t>Cream Stout</t>
  </si>
  <si>
    <t>Stout</t>
  </si>
  <si>
    <t>10d</t>
  </si>
  <si>
    <t>pint</t>
  </si>
  <si>
    <t>bottled</t>
  </si>
  <si>
    <t>1 + 12</t>
  </si>
  <si>
    <t>Sep 18</t>
  </si>
  <si>
    <t>Nicholson</t>
  </si>
  <si>
    <t>Oatmeal Stout</t>
  </si>
  <si>
    <t>Stout</t>
  </si>
  <si>
    <t>1/1d</t>
  </si>
  <si>
    <t>pint</t>
  </si>
  <si>
    <t>bottled</t>
  </si>
  <si>
    <t>1 + 11.5</t>
  </si>
  <si>
    <t>Feb 20</t>
  </si>
  <si>
    <t>Nicholson</t>
  </si>
  <si>
    <t>Oatmeal Stout</t>
  </si>
  <si>
    <t>Stout</t>
  </si>
  <si>
    <t>1/1d</t>
  </si>
  <si>
    <t>pint</t>
  </si>
  <si>
    <t>bottled</t>
  </si>
  <si>
    <t>1 + 8</t>
  </si>
  <si>
    <t>May 22</t>
  </si>
  <si>
    <t>Nicholson</t>
  </si>
  <si>
    <t>Oatmeal Stout</t>
  </si>
  <si>
    <t>Stout</t>
  </si>
  <si>
    <t>1/1d</t>
  </si>
  <si>
    <t>pint</t>
  </si>
  <si>
    <t>bottled</t>
  </si>
  <si>
    <t>1 + 8.5</t>
  </si>
  <si>
    <t>June 6</t>
  </si>
  <si>
    <t>Nimmo &amp; Son Ltd</t>
  </si>
  <si>
    <t>Nimmo's Stout</t>
  </si>
  <si>
    <t>Stout</t>
  </si>
  <si>
    <t>1/-</t>
  </si>
  <si>
    <t>half pint</t>
  </si>
  <si>
    <t>bottled</t>
  </si>
  <si>
    <t>1 R + 7 B</t>
  </si>
  <si>
    <t>Aug 12</t>
  </si>
  <si>
    <t>Northampton Brewery</t>
  </si>
  <si>
    <t>Jumbo Stout</t>
  </si>
  <si>
    <t>Stout</t>
  </si>
  <si>
    <t>1/6d</t>
  </si>
  <si>
    <t>pint</t>
  </si>
  <si>
    <t>bottled</t>
  </si>
  <si>
    <t>1 + 7.5</t>
  </si>
  <si>
    <t>Sep 15</t>
  </si>
  <si>
    <t>Octagon Brewery Plymouth</t>
  </si>
  <si>
    <t>Special Stout</t>
  </si>
  <si>
    <t>Stout</t>
  </si>
  <si>
    <t>1/-</t>
  </si>
  <si>
    <t>half pint</t>
  </si>
  <si>
    <t>bottled</t>
  </si>
  <si>
    <t>1 + 14</t>
  </si>
  <si>
    <t>Sep 15</t>
  </si>
  <si>
    <t>Offilers</t>
  </si>
  <si>
    <t>Nourishing Stout</t>
  </si>
  <si>
    <t>Stout</t>
  </si>
  <si>
    <t>1/3d</t>
  </si>
  <si>
    <t>half pint</t>
  </si>
  <si>
    <t>bottled</t>
  </si>
  <si>
    <t>1 + 14</t>
  </si>
  <si>
    <t>Nov 15</t>
  </si>
  <si>
    <t>Peter Walker Ltd</t>
  </si>
  <si>
    <t>Walkers Stout</t>
  </si>
  <si>
    <t>Stout</t>
  </si>
  <si>
    <t>11d</t>
  </si>
  <si>
    <t>half pint</t>
  </si>
  <si>
    <t>bottled</t>
  </si>
  <si>
    <t>Jan 26</t>
  </si>
  <si>
    <t>Peter Walker Ltd</t>
  </si>
  <si>
    <t>Stout</t>
  </si>
  <si>
    <t>Stout</t>
  </si>
  <si>
    <t>11d</t>
  </si>
  <si>
    <t>half pint</t>
  </si>
  <si>
    <t>bottled</t>
  </si>
  <si>
    <t>1 + 11</t>
  </si>
  <si>
    <t>Sep 15</t>
  </si>
  <si>
    <t>Plymouth Breweries</t>
  </si>
  <si>
    <t>Oatmeal Stout</t>
  </si>
  <si>
    <t>Stout</t>
  </si>
  <si>
    <t>1/0.5d</t>
  </si>
  <si>
    <t>half pint</t>
  </si>
  <si>
    <t>bottled</t>
  </si>
  <si>
    <t>1 + 15</t>
  </si>
  <si>
    <t>Sep 16</t>
  </si>
  <si>
    <t>Plymouth Breweries</t>
  </si>
  <si>
    <t>Oatmeal Stout</t>
  </si>
  <si>
    <t>Stout</t>
  </si>
  <si>
    <t>1/0.5d</t>
  </si>
  <si>
    <t>half pint</t>
  </si>
  <si>
    <t>bottled</t>
  </si>
  <si>
    <t>Sep 16</t>
  </si>
  <si>
    <t>Plymouth Breweries</t>
  </si>
  <si>
    <t>Brown Imperial Stout</t>
  </si>
  <si>
    <t>Stout</t>
  </si>
  <si>
    <t>1/0.5d</t>
  </si>
  <si>
    <t>half pint</t>
  </si>
  <si>
    <t>bottled</t>
  </si>
  <si>
    <t>Mar 3</t>
  </si>
  <si>
    <t>Portsmouth United</t>
  </si>
  <si>
    <t>Double Stout</t>
  </si>
  <si>
    <t>Stout</t>
  </si>
  <si>
    <t>9d</t>
  </si>
  <si>
    <t>half pint</t>
  </si>
  <si>
    <t>bottled</t>
  </si>
  <si>
    <t>1 + 12.5</t>
  </si>
  <si>
    <t>Nov 18</t>
  </si>
  <si>
    <t>P Phipps &amp; Co Ltd</t>
  </si>
  <si>
    <t>Velvet Stout</t>
  </si>
  <si>
    <t>Stout</t>
  </si>
  <si>
    <t>1/4d</t>
  </si>
  <si>
    <t>half pint</t>
  </si>
  <si>
    <t>bottled</t>
  </si>
  <si>
    <t>Sep 18</t>
  </si>
  <si>
    <t>Raggett</t>
  </si>
  <si>
    <t>Nourishing Stout</t>
  </si>
  <si>
    <t>Stout</t>
  </si>
  <si>
    <t>1/6d</t>
  </si>
  <si>
    <t>pint</t>
  </si>
  <si>
    <t>bottled</t>
  </si>
  <si>
    <t>1 + 17.5</t>
  </si>
  <si>
    <t>Feb 20</t>
  </si>
  <si>
    <t>Raggett</t>
  </si>
  <si>
    <t>Nourishing Stout</t>
  </si>
  <si>
    <t>Stout</t>
  </si>
  <si>
    <t>1/2d</t>
  </si>
  <si>
    <t>pint</t>
  </si>
  <si>
    <t>bottled</t>
  </si>
  <si>
    <t>1 + 12</t>
  </si>
  <si>
    <t>May 22</t>
  </si>
  <si>
    <t>Raggett</t>
  </si>
  <si>
    <t>Stout</t>
  </si>
  <si>
    <t>Stout</t>
  </si>
  <si>
    <t>1/6d</t>
  </si>
  <si>
    <t>pint</t>
  </si>
  <si>
    <t>bottled</t>
  </si>
  <si>
    <t>1 + 18.5</t>
  </si>
  <si>
    <t>Apr 29</t>
  </si>
  <si>
    <t>Rayments</t>
  </si>
  <si>
    <t>????? Stout</t>
  </si>
  <si>
    <t>Stout</t>
  </si>
  <si>
    <t>11d</t>
  </si>
  <si>
    <t>half pint</t>
  </si>
  <si>
    <t>bottled</t>
  </si>
  <si>
    <t>May 30</t>
  </si>
  <si>
    <t>Ridley</t>
  </si>
  <si>
    <t>Milk Stout</t>
  </si>
  <si>
    <t>Stout</t>
  </si>
  <si>
    <t xml:space="preserve"> </t>
  </si>
  <si>
    <t>bottled</t>
  </si>
  <si>
    <t>1 + 18</t>
  </si>
  <si>
    <t>Dec 24</t>
  </si>
  <si>
    <t>Robert Younger Ltd</t>
  </si>
  <si>
    <t>Sweet Stout</t>
  </si>
  <si>
    <t>Stout</t>
  </si>
  <si>
    <t>1/2.5d</t>
  </si>
  <si>
    <t>half pint</t>
  </si>
  <si>
    <t>bottled</t>
  </si>
  <si>
    <t>1 + 12</t>
  </si>
  <si>
    <t>Feb 18</t>
  </si>
  <si>
    <t>Russells</t>
  </si>
  <si>
    <t>Imperial Stout</t>
  </si>
  <si>
    <t>Stout</t>
  </si>
  <si>
    <t>1/-</t>
  </si>
  <si>
    <t>half pint</t>
  </si>
  <si>
    <t>bottled</t>
  </si>
  <si>
    <t>May 31</t>
  </si>
  <si>
    <t>Sam Smith</t>
  </si>
  <si>
    <t>Taddy Stout</t>
  </si>
  <si>
    <t>Stout</t>
  </si>
  <si>
    <t>11d</t>
  </si>
  <si>
    <t>half pint</t>
  </si>
  <si>
    <t>bottled</t>
  </si>
  <si>
    <t>1 + 20</t>
  </si>
  <si>
    <t>Nov 18</t>
  </si>
  <si>
    <t>Sam Smith</t>
  </si>
  <si>
    <t>Sam's Extra Stout</t>
  </si>
  <si>
    <t>Stout</t>
  </si>
  <si>
    <t>1/2d</t>
  </si>
  <si>
    <t>half pint</t>
  </si>
  <si>
    <t>bottled</t>
  </si>
  <si>
    <t>1 + 13</t>
  </si>
  <si>
    <t>May 22</t>
  </si>
  <si>
    <t>Sam Smith</t>
  </si>
  <si>
    <t>Sams Stout</t>
  </si>
  <si>
    <t>Stout</t>
  </si>
  <si>
    <t>11d</t>
  </si>
  <si>
    <t>half pint</t>
  </si>
  <si>
    <t>bottled</t>
  </si>
  <si>
    <t>1 + 11</t>
  </si>
  <si>
    <t>July 24</t>
  </si>
  <si>
    <t>Shrewesbury &amp; Wem Brewery</t>
  </si>
  <si>
    <t>Extra Stout</t>
  </si>
  <si>
    <t>Stout</t>
  </si>
  <si>
    <t>1/2d</t>
  </si>
  <si>
    <t>half pint</t>
  </si>
  <si>
    <t>bottled</t>
  </si>
  <si>
    <t>1 R + 18 B</t>
  </si>
  <si>
    <t>Dec 19</t>
  </si>
  <si>
    <t>Simonds</t>
  </si>
  <si>
    <t>Luncheon Stout</t>
  </si>
  <si>
    <t>Stout</t>
  </si>
  <si>
    <t>9d</t>
  </si>
  <si>
    <t>half pint</t>
  </si>
  <si>
    <t>bottled</t>
  </si>
  <si>
    <t>1 + 14</t>
  </si>
  <si>
    <t>June 23</t>
  </si>
  <si>
    <t>Star Brewery</t>
  </si>
  <si>
    <t>Double Stout</t>
  </si>
  <si>
    <t>Stout</t>
  </si>
  <si>
    <t>11.5d</t>
  </si>
  <si>
    <t>half pint</t>
  </si>
  <si>
    <t>bottled</t>
  </si>
  <si>
    <t>1 + 21</t>
  </si>
  <si>
    <t>June 23</t>
  </si>
  <si>
    <t>Star Brewery</t>
  </si>
  <si>
    <t>???? Stout</t>
  </si>
  <si>
    <t>Stout</t>
  </si>
  <si>
    <t>9.5d</t>
  </si>
  <si>
    <t>half pint</t>
  </si>
  <si>
    <t>bottled</t>
  </si>
  <si>
    <t>1 + 19</t>
  </si>
  <si>
    <t>Sep 15</t>
  </si>
  <si>
    <t>Starkey, Knight &amp; Ford</t>
  </si>
  <si>
    <t>Super Stout</t>
  </si>
  <si>
    <t>Stout</t>
  </si>
  <si>
    <t>1/2d</t>
  </si>
  <si>
    <t>half pint</t>
  </si>
  <si>
    <t>bottled</t>
  </si>
  <si>
    <t>1 + 16</t>
  </si>
  <si>
    <t>Nov 8</t>
  </si>
  <si>
    <t>Steel &amp; Coulson</t>
  </si>
  <si>
    <t>Elephant Sweet Stout</t>
  </si>
  <si>
    <t>Stout</t>
  </si>
  <si>
    <t>1/2.5-</t>
  </si>
  <si>
    <t>half pint</t>
  </si>
  <si>
    <t>bottled</t>
  </si>
  <si>
    <t>Jan 25</t>
  </si>
  <si>
    <t>Steel &amp; Coulson</t>
  </si>
  <si>
    <t>Elephant Stout</t>
  </si>
  <si>
    <t>Stout</t>
  </si>
  <si>
    <t>1/2.5d</t>
  </si>
  <si>
    <t>half pint</t>
  </si>
  <si>
    <t>bottled</t>
  </si>
  <si>
    <t>1 + 17</t>
  </si>
  <si>
    <t>Nov 16</t>
  </si>
  <si>
    <t>Steward and Pattesons [Norwich]</t>
  </si>
  <si>
    <t>Double Stout</t>
  </si>
  <si>
    <t>Stout</t>
  </si>
  <si>
    <t>1/2d</t>
  </si>
  <si>
    <t>nip</t>
  </si>
  <si>
    <t>bottled</t>
  </si>
  <si>
    <t>1 + 31.5</t>
  </si>
  <si>
    <t>Nov 3</t>
  </si>
  <si>
    <t>Strongs</t>
  </si>
  <si>
    <t>Black Bess Stout</t>
  </si>
  <si>
    <t>Stout</t>
  </si>
  <si>
    <t>9.5d</t>
  </si>
  <si>
    <t>half pint</t>
  </si>
  <si>
    <t>bottled</t>
  </si>
  <si>
    <t>1 R + 9 B</t>
  </si>
  <si>
    <t>Mar 18</t>
  </si>
  <si>
    <t>Stroud Brewery Co Ltd</t>
  </si>
  <si>
    <t>Cottswold Stout</t>
  </si>
  <si>
    <t>Stout</t>
  </si>
  <si>
    <t>1/-</t>
  </si>
  <si>
    <t>half pint</t>
  </si>
  <si>
    <t>bottled</t>
  </si>
  <si>
    <t>1 R + 14 B</t>
  </si>
  <si>
    <t>Aug 15</t>
  </si>
  <si>
    <t>Tamplin</t>
  </si>
  <si>
    <t>Milk Stout</t>
  </si>
  <si>
    <t>Stout</t>
  </si>
  <si>
    <t>bottled</t>
  </si>
  <si>
    <t>1 + 13</t>
  </si>
  <si>
    <t>Aug 18</t>
  </si>
  <si>
    <t>Tamplin &amp; Sons</t>
  </si>
  <si>
    <t>White Label Stout</t>
  </si>
  <si>
    <t>Stout</t>
  </si>
  <si>
    <t>9d wholesale</t>
  </si>
  <si>
    <t>half pint</t>
  </si>
  <si>
    <t>bottled</t>
  </si>
  <si>
    <t>1 + 24</t>
  </si>
  <si>
    <t>June 23</t>
  </si>
  <si>
    <t>Tamplins</t>
  </si>
  <si>
    <t>Double Oatmeal Stout</t>
  </si>
  <si>
    <t>Stout</t>
  </si>
  <si>
    <t>9d</t>
  </si>
  <si>
    <t>half pint</t>
  </si>
  <si>
    <t>bottled</t>
  </si>
  <si>
    <t>1 + 20</t>
  </si>
  <si>
    <t>May 22</t>
  </si>
  <si>
    <t>Tennant Bros. Ltd</t>
  </si>
  <si>
    <t>Malt Stout</t>
  </si>
  <si>
    <t>Stout</t>
  </si>
  <si>
    <t>1/-</t>
  </si>
  <si>
    <t>half pint</t>
  </si>
  <si>
    <t>bottled</t>
  </si>
  <si>
    <t>1 + 18</t>
  </si>
  <si>
    <t>Aug 4</t>
  </si>
  <si>
    <t>Tennant Bros. Ltd</t>
  </si>
  <si>
    <t>Malt Stout</t>
  </si>
  <si>
    <t>Stout</t>
  </si>
  <si>
    <t>1/-</t>
  </si>
  <si>
    <t>half pint</t>
  </si>
  <si>
    <t>bottled</t>
  </si>
  <si>
    <t>Apr 5</t>
  </si>
  <si>
    <t>Tennent</t>
  </si>
  <si>
    <t>Stout</t>
  </si>
  <si>
    <t>Stout</t>
  </si>
  <si>
    <t>1/3d</t>
  </si>
  <si>
    <t>half pint</t>
  </si>
  <si>
    <t>bottled</t>
  </si>
  <si>
    <t>1 + 12</t>
  </si>
  <si>
    <t>Mar 3</t>
  </si>
  <si>
    <t>Tennent</t>
  </si>
  <si>
    <t>Stout</t>
  </si>
  <si>
    <t>Stout</t>
  </si>
  <si>
    <t>1/3d</t>
  </si>
  <si>
    <t>half pint</t>
  </si>
  <si>
    <t>bottled</t>
  </si>
  <si>
    <t>May 9</t>
  </si>
  <si>
    <t>Tennent Ltd</t>
  </si>
  <si>
    <t>Milk Stout (Export)</t>
  </si>
  <si>
    <t>Stout</t>
  </si>
  <si>
    <t>half pint</t>
  </si>
  <si>
    <t>bottled</t>
  </si>
  <si>
    <t>1 + 17</t>
  </si>
  <si>
    <t>Sep 2</t>
  </si>
  <si>
    <t>Thornley</t>
  </si>
  <si>
    <t>Special Glucose Stout</t>
  </si>
  <si>
    <t>Stout</t>
  </si>
  <si>
    <t>1/2d</t>
  </si>
  <si>
    <t>half pint</t>
  </si>
  <si>
    <t>bottled</t>
  </si>
  <si>
    <t>July 16</t>
  </si>
  <si>
    <t>Threlfalls Brewery</t>
  </si>
  <si>
    <t>Extra Stout</t>
  </si>
  <si>
    <t>Stout</t>
  </si>
  <si>
    <t>1/1d</t>
  </si>
  <si>
    <t>nip</t>
  </si>
  <si>
    <t>bottled</t>
  </si>
  <si>
    <t>1 + 9</t>
  </si>
  <si>
    <t>Apr 6</t>
  </si>
  <si>
    <t>Threlfalls Brewery</t>
  </si>
  <si>
    <t>Extra Stout</t>
  </si>
  <si>
    <t>Stout</t>
  </si>
  <si>
    <t>1/1d</t>
  </si>
  <si>
    <t>half pint</t>
  </si>
  <si>
    <t>bottled</t>
  </si>
  <si>
    <t>Feb 7</t>
  </si>
  <si>
    <t>Thwaites Brewery Blackburn</t>
  </si>
  <si>
    <t>Cream Stout</t>
  </si>
  <si>
    <t>Stout</t>
  </si>
  <si>
    <t>1/-</t>
  </si>
  <si>
    <t>half pint</t>
  </si>
  <si>
    <t>bottled</t>
  </si>
  <si>
    <t>1 + 5</t>
  </si>
  <si>
    <t>May 22</t>
  </si>
  <si>
    <t>United Breweries Ltd</t>
  </si>
  <si>
    <t>Double Stout</t>
  </si>
  <si>
    <t>Stout</t>
  </si>
  <si>
    <t>10d</t>
  </si>
  <si>
    <t>half pint</t>
  </si>
  <si>
    <t>bottled</t>
  </si>
  <si>
    <t>1 + 13</t>
  </si>
  <si>
    <t>Jan 5</t>
  </si>
  <si>
    <t>Unknown</t>
  </si>
  <si>
    <t>Imperial Stout</t>
  </si>
  <si>
    <t>Stout</t>
  </si>
  <si>
    <t>bottled</t>
  </si>
  <si>
    <t>1 + 19</t>
  </si>
  <si>
    <t>May 22</t>
  </si>
  <si>
    <t>Ushers Trowbridge</t>
  </si>
  <si>
    <t>Oatmeal Stout</t>
  </si>
  <si>
    <t>Stout</t>
  </si>
  <si>
    <t>1/3d</t>
  </si>
  <si>
    <t>pint</t>
  </si>
  <si>
    <t>bottled</t>
  </si>
  <si>
    <t>1 + 14</t>
  </si>
  <si>
    <t>June 8</t>
  </si>
  <si>
    <t>Vale of Neath Brewery</t>
  </si>
  <si>
    <t>Mellow Stout</t>
  </si>
  <si>
    <t>Stout</t>
  </si>
  <si>
    <t>1/1d</t>
  </si>
  <si>
    <t>half pint</t>
  </si>
  <si>
    <t>bottled</t>
  </si>
  <si>
    <t>1 + 30</t>
  </si>
  <si>
    <t>Jan 25</t>
  </si>
  <si>
    <t>Vaux &amp; Co</t>
  </si>
  <si>
    <t>Sweet Strong Stout</t>
  </si>
  <si>
    <t>Stout</t>
  </si>
  <si>
    <t>1/2d</t>
  </si>
  <si>
    <t>half pint</t>
  </si>
  <si>
    <t>bottled</t>
  </si>
  <si>
    <t>1 + 20</t>
  </si>
  <si>
    <t>Oct 14</t>
  </si>
  <si>
    <t>Wadworth</t>
  </si>
  <si>
    <t>Special Double Stout</t>
  </si>
  <si>
    <t>Stout</t>
  </si>
  <si>
    <t>1/1d</t>
  </si>
  <si>
    <t>half pint</t>
  </si>
  <si>
    <t>bottled</t>
  </si>
  <si>
    <t>1 + 17</t>
  </si>
  <si>
    <t>Apr 11</t>
  </si>
  <si>
    <t>Wadworth?? Whitworth??</t>
  </si>
  <si>
    <t xml:space="preserve">Barley Malt </t>
  </si>
  <si>
    <t>Stout</t>
  </si>
  <si>
    <t>bottled</t>
  </si>
  <si>
    <t>1 + 13</t>
  </si>
  <si>
    <t>May 24</t>
  </si>
  <si>
    <t>Warwick &amp; Richardson</t>
  </si>
  <si>
    <t>Milk Stout</t>
  </si>
  <si>
    <t>Stout</t>
  </si>
  <si>
    <t xml:space="preserve"> </t>
  </si>
  <si>
    <t>bottled</t>
  </si>
  <si>
    <t>1 + 16</t>
  </si>
  <si>
    <t>Oct 23</t>
  </si>
  <si>
    <t>Warwick &amp; Richardson</t>
  </si>
  <si>
    <t>Milk Maid Stout</t>
  </si>
  <si>
    <t>Stout</t>
  </si>
  <si>
    <t>1/2d</t>
  </si>
  <si>
    <t>half pint</t>
  </si>
  <si>
    <t>bottled</t>
  </si>
  <si>
    <t>1 R + 12 B</t>
  </si>
  <si>
    <t>Sep 24</t>
  </si>
  <si>
    <t>Warwick &amp; Richardson</t>
  </si>
  <si>
    <t>Milk Maid Stout</t>
  </si>
  <si>
    <t>Stout</t>
  </si>
  <si>
    <t>1/2d</t>
  </si>
  <si>
    <t>half pint</t>
  </si>
  <si>
    <t>bottled</t>
  </si>
  <si>
    <t>1 + 13</t>
  </si>
  <si>
    <t>Feb 18</t>
  </si>
  <si>
    <t>Whitaker</t>
  </si>
  <si>
    <t>Standard Stout</t>
  </si>
  <si>
    <t>Stout</t>
  </si>
  <si>
    <t>1/-</t>
  </si>
  <si>
    <t>half pint</t>
  </si>
  <si>
    <t>bottled</t>
  </si>
  <si>
    <t>Jan 31</t>
  </si>
  <si>
    <t>Whitakers Halifax</t>
  </si>
  <si>
    <t>Milk Stout</t>
  </si>
  <si>
    <t>Stout</t>
  </si>
  <si>
    <t>5.5d</t>
  </si>
  <si>
    <t>half pint</t>
  </si>
  <si>
    <t>bottled</t>
  </si>
  <si>
    <t>1 + 17</t>
  </si>
  <si>
    <t>Oct 3</t>
  </si>
  <si>
    <t>Whitakers Halifax</t>
  </si>
  <si>
    <t>Milk Stout</t>
  </si>
  <si>
    <t>Stout</t>
  </si>
  <si>
    <t>5.5d</t>
  </si>
  <si>
    <t>half pint</t>
  </si>
  <si>
    <t>bottled</t>
  </si>
  <si>
    <t>1 + 21</t>
  </si>
  <si>
    <t>Aug 26</t>
  </si>
  <si>
    <t>Whitbread</t>
  </si>
  <si>
    <t>Forest Stout</t>
  </si>
  <si>
    <t>Stout</t>
  </si>
  <si>
    <t>10d</t>
  </si>
  <si>
    <t>pint</t>
  </si>
  <si>
    <t>bottled</t>
  </si>
  <si>
    <t>Sep 19</t>
  </si>
  <si>
    <t>Whitbread</t>
  </si>
  <si>
    <t>London Oatmeal Stout</t>
  </si>
  <si>
    <t>Stout</t>
  </si>
  <si>
    <t>1/1.5d</t>
  </si>
  <si>
    <t>pint</t>
  </si>
  <si>
    <t>bottled</t>
  </si>
  <si>
    <t>Feb 20</t>
  </si>
  <si>
    <t>Whitbread</t>
  </si>
  <si>
    <t>London Oatmeal Stout</t>
  </si>
  <si>
    <t>Stout</t>
  </si>
  <si>
    <t>1/1.5d</t>
  </si>
  <si>
    <t>pint</t>
  </si>
  <si>
    <t>bottled</t>
  </si>
  <si>
    <t>1 + 10.5</t>
  </si>
  <si>
    <t>Nov 10</t>
  </si>
  <si>
    <t>Whitbread</t>
  </si>
  <si>
    <t>Stout</t>
  </si>
  <si>
    <t>Stout</t>
  </si>
  <si>
    <t>1/5d</t>
  </si>
  <si>
    <t>pint</t>
  </si>
  <si>
    <t>bottled</t>
  </si>
  <si>
    <t>1 + 13.5</t>
  </si>
  <si>
    <t>Aug 5</t>
  </si>
  <si>
    <t>Whitbread</t>
  </si>
  <si>
    <t>Stout</t>
  </si>
  <si>
    <t>Stout</t>
  </si>
  <si>
    <t>1/5d</t>
  </si>
  <si>
    <t>pint</t>
  </si>
  <si>
    <t>bottled</t>
  </si>
  <si>
    <t>1 + 14</t>
  </si>
  <si>
    <t>May 22</t>
  </si>
  <si>
    <t>Whitbread</t>
  </si>
  <si>
    <t>London Stout</t>
  </si>
  <si>
    <t>Stout</t>
  </si>
  <si>
    <t>1/1.5d</t>
  </si>
  <si>
    <t>pint</t>
  </si>
  <si>
    <t>bottled</t>
  </si>
  <si>
    <t>1 + 10.5</t>
  </si>
  <si>
    <t>Feb 7</t>
  </si>
  <si>
    <t>Whitbread</t>
  </si>
  <si>
    <t>Stout</t>
  </si>
  <si>
    <t>Stout</t>
  </si>
  <si>
    <t>1/7d</t>
  </si>
  <si>
    <t>pint</t>
  </si>
  <si>
    <t>bottled</t>
  </si>
  <si>
    <t>Jan 7</t>
  </si>
  <si>
    <t>Whitbread</t>
  </si>
  <si>
    <t>Stout</t>
  </si>
  <si>
    <t>Stout</t>
  </si>
  <si>
    <t>1/8d</t>
  </si>
  <si>
    <t>pint</t>
  </si>
  <si>
    <t>bottled</t>
  </si>
  <si>
    <t>May 16</t>
  </si>
  <si>
    <t>Whitbread</t>
  </si>
  <si>
    <t>Stout (WS)</t>
  </si>
  <si>
    <t>Stout</t>
  </si>
  <si>
    <t>pint</t>
  </si>
  <si>
    <t>bottled</t>
  </si>
  <si>
    <t>1 + 14</t>
  </si>
  <si>
    <t>Mar 22</t>
  </si>
  <si>
    <t>Whitbread</t>
  </si>
  <si>
    <t>Stout</t>
  </si>
  <si>
    <t>Stout</t>
  </si>
  <si>
    <t>1/-</t>
  </si>
  <si>
    <t>half pint</t>
  </si>
  <si>
    <t>bottled</t>
  </si>
  <si>
    <t>Mar 15</t>
  </si>
  <si>
    <t>Whitbread</t>
  </si>
  <si>
    <t>Stout</t>
  </si>
  <si>
    <t>Stout</t>
  </si>
  <si>
    <t>1/11d</t>
  </si>
  <si>
    <t>pint</t>
  </si>
  <si>
    <t>bottled</t>
  </si>
  <si>
    <t>Jan 25</t>
  </si>
  <si>
    <t>Whitbread</t>
  </si>
  <si>
    <t>Mackeson Stout</t>
  </si>
  <si>
    <t>Stout</t>
  </si>
  <si>
    <t>1/3.5d</t>
  </si>
  <si>
    <t>half pint</t>
  </si>
  <si>
    <t>bottled</t>
  </si>
  <si>
    <t>1 + 20</t>
  </si>
  <si>
    <t>Jan 4</t>
  </si>
  <si>
    <t>Whitbread</t>
  </si>
  <si>
    <t>EMS</t>
  </si>
  <si>
    <t>Stout</t>
  </si>
  <si>
    <t>half pint</t>
  </si>
  <si>
    <t>bottled</t>
  </si>
  <si>
    <t>Mar 15</t>
  </si>
  <si>
    <t>Whitbread</t>
  </si>
  <si>
    <t>Mackeson Stout</t>
  </si>
  <si>
    <t>Stout</t>
  </si>
  <si>
    <t>1/4d</t>
  </si>
  <si>
    <t>half pint</t>
  </si>
  <si>
    <t>bottled</t>
  </si>
  <si>
    <t>Mar 15</t>
  </si>
  <si>
    <t>Whitbread</t>
  </si>
  <si>
    <t>Oatmeal Stout</t>
  </si>
  <si>
    <t>Stout</t>
  </si>
  <si>
    <t>1/1d</t>
  </si>
  <si>
    <t>half pint</t>
  </si>
  <si>
    <t>bottled</t>
  </si>
  <si>
    <t>Sept 3</t>
  </si>
  <si>
    <t>Whitbread</t>
  </si>
  <si>
    <t>Mackeson Stout (Kirkstall gyle 117)</t>
  </si>
  <si>
    <t>Stout</t>
  </si>
  <si>
    <t>1/4d</t>
  </si>
  <si>
    <t>half pint</t>
  </si>
  <si>
    <t>bottled</t>
  </si>
  <si>
    <t>Sept 3</t>
  </si>
  <si>
    <t>Whitbread</t>
  </si>
  <si>
    <t>Mackeson Stout (Chiswell Street gyle 248)</t>
  </si>
  <si>
    <t>Stout</t>
  </si>
  <si>
    <t>1/4d</t>
  </si>
  <si>
    <t>half pint</t>
  </si>
  <si>
    <t>bottled</t>
  </si>
  <si>
    <t>Sept 3</t>
  </si>
  <si>
    <t>Whitbread</t>
  </si>
  <si>
    <t>Mackeson Stout (Stockport gyle 289)</t>
  </si>
  <si>
    <t>Stout</t>
  </si>
  <si>
    <t>1/4d</t>
  </si>
  <si>
    <t>half pint</t>
  </si>
  <si>
    <t>bottled</t>
  </si>
  <si>
    <t>Sept 3</t>
  </si>
  <si>
    <t>Whitbread</t>
  </si>
  <si>
    <t>Mackeson Stout (Hythe gyle 168)</t>
  </si>
  <si>
    <t>Stout</t>
  </si>
  <si>
    <t>1/4d</t>
  </si>
  <si>
    <t>half pint</t>
  </si>
  <si>
    <t>bottled</t>
  </si>
  <si>
    <t>Sept 3</t>
  </si>
  <si>
    <t>Whitbread</t>
  </si>
  <si>
    <t>Oatmeal Stout (Ashton gyle 207)</t>
  </si>
  <si>
    <t>Stout</t>
  </si>
  <si>
    <t>1/-</t>
  </si>
  <si>
    <t>half pint</t>
  </si>
  <si>
    <t>bottled</t>
  </si>
  <si>
    <t>Sept 3</t>
  </si>
  <si>
    <t>Whitbread</t>
  </si>
  <si>
    <t>Oatmeal Stout (Chiswick gyle 240)</t>
  </si>
  <si>
    <t>Stout</t>
  </si>
  <si>
    <t>1/-</t>
  </si>
  <si>
    <t>half pint</t>
  </si>
  <si>
    <t>bottled</t>
  </si>
  <si>
    <t>June 29</t>
  </si>
  <si>
    <t>Whitbread</t>
  </si>
  <si>
    <t>Mackeson Stout</t>
  </si>
  <si>
    <t>Stout</t>
  </si>
  <si>
    <t>1/4d</t>
  </si>
  <si>
    <t>half pint</t>
  </si>
  <si>
    <t>bottled</t>
  </si>
  <si>
    <t>Dec 1</t>
  </si>
  <si>
    <t>Whitbread</t>
  </si>
  <si>
    <t>Oatmeal Stout</t>
  </si>
  <si>
    <t>Stout</t>
  </si>
  <si>
    <t>1/-</t>
  </si>
  <si>
    <t>half pint</t>
  </si>
  <si>
    <t>bottled</t>
  </si>
  <si>
    <t>Dec 1</t>
  </si>
  <si>
    <t>Whitbread</t>
  </si>
  <si>
    <t>Mackeson Stout</t>
  </si>
  <si>
    <t>Stout</t>
  </si>
  <si>
    <t>1/4d</t>
  </si>
  <si>
    <t>half pint</t>
  </si>
  <si>
    <t>bottled</t>
  </si>
  <si>
    <t>June 21</t>
  </si>
  <si>
    <t>Whitbread</t>
  </si>
  <si>
    <t>Mackeson Stout</t>
  </si>
  <si>
    <t>Stout</t>
  </si>
  <si>
    <t>1/4d</t>
  </si>
  <si>
    <t>half pint</t>
  </si>
  <si>
    <t>bottled</t>
  </si>
  <si>
    <t>Aug 8</t>
  </si>
  <si>
    <t>Whitbread</t>
  </si>
  <si>
    <t>Mackeson Stout</t>
  </si>
  <si>
    <t>Stout</t>
  </si>
  <si>
    <t>1/5.5d</t>
  </si>
  <si>
    <t>half pint</t>
  </si>
  <si>
    <t>bottled</t>
  </si>
  <si>
    <t>July 8</t>
  </si>
  <si>
    <t>Whitbread</t>
  </si>
  <si>
    <t>Mackeson</t>
  </si>
  <si>
    <t>Stout</t>
  </si>
  <si>
    <t>1/7.5d</t>
  </si>
  <si>
    <t>half pint</t>
  </si>
  <si>
    <t>bottled</t>
  </si>
  <si>
    <t>Nov 8</t>
  </si>
  <si>
    <t>Whitworth Son &amp; Nephew</t>
  </si>
  <si>
    <t>Sweet Stout</t>
  </si>
  <si>
    <t>Stout</t>
  </si>
  <si>
    <t>1/2d</t>
  </si>
  <si>
    <t>half pint</t>
  </si>
  <si>
    <t>bottled</t>
  </si>
  <si>
    <t>Jan 7</t>
  </si>
  <si>
    <t>Wilson</t>
  </si>
  <si>
    <t>Extra Stout</t>
  </si>
  <si>
    <t>Stout</t>
  </si>
  <si>
    <t>11.5d</t>
  </si>
  <si>
    <t>half pint</t>
  </si>
  <si>
    <t>bottled</t>
  </si>
  <si>
    <t>1 R + 16 B</t>
  </si>
  <si>
    <t>July 24</t>
  </si>
  <si>
    <t>Wilson</t>
  </si>
  <si>
    <t>Wembley Stout</t>
  </si>
  <si>
    <t>Stout</t>
  </si>
  <si>
    <t>11.5d</t>
  </si>
  <si>
    <t>half pint</t>
  </si>
  <si>
    <t>bottled</t>
  </si>
  <si>
    <t>1 + 14</t>
  </si>
  <si>
    <t>Apr 6</t>
  </si>
  <si>
    <t>Wilson</t>
  </si>
  <si>
    <t>Wembly Extra Stout</t>
  </si>
  <si>
    <t>Stout</t>
  </si>
  <si>
    <t>1/1d</t>
  </si>
  <si>
    <t>half pint</t>
  </si>
  <si>
    <t>bottled</t>
  </si>
  <si>
    <t>Mar 6</t>
  </si>
  <si>
    <t>Wm. Stone's Sheffield</t>
  </si>
  <si>
    <t>Samson Stout</t>
  </si>
  <si>
    <t>Stout</t>
  </si>
  <si>
    <t>1/-</t>
  </si>
  <si>
    <t>half pint</t>
  </si>
  <si>
    <t>bottled</t>
  </si>
  <si>
    <t>1 + 18</t>
  </si>
  <si>
    <t>May 22</t>
  </si>
  <si>
    <t>Wm Stone Ltd</t>
  </si>
  <si>
    <t>Samson Stout</t>
  </si>
  <si>
    <t>Stout</t>
  </si>
  <si>
    <t>1/0.5d</t>
  </si>
  <si>
    <t>half pint</t>
  </si>
  <si>
    <t>bottled</t>
  </si>
  <si>
    <t>1 + 20</t>
  </si>
  <si>
    <t>Jan 24</t>
  </si>
  <si>
    <t>Wm Younger</t>
  </si>
  <si>
    <t>Sweet Stout</t>
  </si>
  <si>
    <t>Stout</t>
  </si>
  <si>
    <t>1/2d</t>
  </si>
  <si>
    <t>half pint</t>
  </si>
  <si>
    <t>bottled</t>
  </si>
  <si>
    <t>1 + 10</t>
  </si>
  <si>
    <t>Jan 25</t>
  </si>
  <si>
    <t>Wm Younger</t>
  </si>
  <si>
    <t>Nourishing Stout</t>
  </si>
  <si>
    <t>Stout</t>
  </si>
  <si>
    <t>1/2d</t>
  </si>
  <si>
    <t>half pint</t>
  </si>
  <si>
    <t>bottled</t>
  </si>
  <si>
    <t>1 + 16</t>
  </si>
  <si>
    <t>Apr 6</t>
  </si>
  <si>
    <t>Wm Younger</t>
  </si>
  <si>
    <t>Capital Stout (Lactose present)</t>
  </si>
  <si>
    <t>Stout</t>
  </si>
  <si>
    <t>1/4d</t>
  </si>
  <si>
    <t>half pint</t>
  </si>
  <si>
    <t>bottled</t>
  </si>
  <si>
    <t>Apr 19</t>
  </si>
  <si>
    <t>Worthington</t>
  </si>
  <si>
    <t>Export Stout</t>
  </si>
  <si>
    <t>Stout</t>
  </si>
  <si>
    <t>bottled</t>
  </si>
  <si>
    <t>Feb 9</t>
  </si>
  <si>
    <t>Worthington</t>
  </si>
  <si>
    <t>XX Stout</t>
  </si>
  <si>
    <t>Stout</t>
  </si>
  <si>
    <t>1/-</t>
  </si>
  <si>
    <t>half pint</t>
  </si>
  <si>
    <t>bottled</t>
  </si>
  <si>
    <t>1R + 16B</t>
  </si>
  <si>
    <t>Dec 21</t>
  </si>
  <si>
    <t>Worthington</t>
  </si>
  <si>
    <t>Imperial Stout (White Shiled)</t>
  </si>
  <si>
    <t>Stout</t>
  </si>
  <si>
    <t>bottled</t>
  </si>
  <si>
    <t>Sep 6</t>
  </si>
  <si>
    <t>Worthington</t>
  </si>
  <si>
    <t>XX Stout</t>
  </si>
  <si>
    <t>Stout</t>
  </si>
  <si>
    <t>1/2d</t>
  </si>
  <si>
    <t>half pint</t>
  </si>
  <si>
    <t>bottled</t>
  </si>
  <si>
    <t>Dec 24</t>
  </si>
  <si>
    <t>Young &amp; Co</t>
  </si>
  <si>
    <t>No. 1 Stout</t>
  </si>
  <si>
    <t>Stout</t>
  </si>
  <si>
    <t>11d</t>
  </si>
  <si>
    <t>nip</t>
  </si>
  <si>
    <t>bottled</t>
  </si>
  <si>
    <t>1 + 69</t>
  </si>
  <si>
    <t>Apr 1</t>
  </si>
  <si>
    <t>Young &amp; Son Portsmouth</t>
  </si>
  <si>
    <t>Victory Stout</t>
  </si>
  <si>
    <t>Stout</t>
  </si>
  <si>
    <t>8.5d</t>
  </si>
  <si>
    <t>half pint</t>
  </si>
  <si>
    <t>bottled</t>
  </si>
  <si>
    <t>1 R + 11 B</t>
  </si>
  <si>
    <t>Apr 1</t>
  </si>
  <si>
    <t>Young &amp; Son Portsmouth</t>
  </si>
  <si>
    <t>Victory Oyster Stout</t>
  </si>
  <si>
    <t>Stout</t>
  </si>
  <si>
    <t>1/1d</t>
  </si>
  <si>
    <t>half pint</t>
  </si>
  <si>
    <t>bottled</t>
  </si>
  <si>
    <t>1 R + 17 B</t>
  </si>
  <si>
    <t>Jan 27</t>
  </si>
  <si>
    <t>Young Son ??  Portsmouth</t>
  </si>
  <si>
    <t>Oyster Stout</t>
  </si>
  <si>
    <t>Stout</t>
  </si>
  <si>
    <t>1/2d</t>
  </si>
  <si>
    <t>half pint</t>
  </si>
  <si>
    <t>bottled</t>
  </si>
  <si>
    <t>1 + 17.5</t>
  </si>
  <si>
    <t>Apr 25</t>
  </si>
  <si>
    <t>Darley</t>
  </si>
  <si>
    <t>Darley Cream ??</t>
  </si>
  <si>
    <t>Stout ?</t>
  </si>
  <si>
    <t>1/-</t>
  </si>
  <si>
    <t>half pint</t>
  </si>
  <si>
    <t>bottled</t>
  </si>
  <si>
    <t>1 + 12.5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</si>
</sst>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@"/>
    <numFmt numFmtId="165" formatCode="General"/>
    <numFmt numFmtId="166" formatCode="0.00%"/>
    <numFmt numFmtId="167" formatCode="0.00"/>
    <numFmt numFmtId="168" formatCode="MMM\ DD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 horizontal="left"/>
    </xf>
    <xf numFmtId="165" fontId="1" fillId="0" borderId="0" xfId="0" applyAlignment="1">
      <alignment/>
    </xf>
    <xf numFmtId="165" fontId="1" fillId="0" borderId="0" xfId="0" applyAlignment="1">
      <alignment horizontal="right"/>
    </xf>
    <xf numFmtId="166" fontId="1" fillId="0" borderId="0" xfId="0" applyAlignment="1">
      <alignment/>
    </xf>
    <xf numFmtId="164" fontId="2" fillId="0" borderId="0" xfId="0" applyAlignment="1">
      <alignment/>
    </xf>
    <xf numFmtId="165" fontId="2" fillId="0" borderId="0" xfId="0" applyAlignment="1">
      <alignment horizontal="left"/>
    </xf>
    <xf numFmtId="165" fontId="2" fillId="0" borderId="0" xfId="0" applyAlignment="1">
      <alignment/>
    </xf>
    <xf numFmtId="165" fontId="2" fillId="0" borderId="0" xfId="0" applyAlignment="1">
      <alignment horizontal="right"/>
    </xf>
    <xf numFmtId="167" fontId="2" fillId="0" borderId="0" xfId="0" applyAlignment="1">
      <alignment/>
    </xf>
    <xf numFmtId="166" fontId="2" fillId="0" borderId="0" xfId="0" applyAlignment="1">
      <alignment/>
    </xf>
    <xf numFmtId="168" fontId="2" fillId="0" borderId="0" xfId="0" applyAlignment="1">
      <alignment/>
    </xf>
    <xf numFmtId="165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workbookViewId="0" topLeftCell="D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7.8515625" style="0" customWidth="1"/>
    <col min="2" max="2" width="6.57421875" style="0" customWidth="1"/>
    <col min="3" max="3" width="30.7109375" style="0" customWidth="1"/>
    <col min="4" max="4" width="29.00390625" style="0" customWidth="1"/>
    <col min="5" max="5" width="6.7109375" style="0" customWidth="1"/>
    <col min="6" max="6" width="6.00390625" style="0" customWidth="1"/>
    <col min="7" max="7" width="8.140625" style="0" customWidth="1"/>
    <col min="8" max="8" width="8.7109375" style="0" customWidth="1"/>
    <col min="9" max="9" width="7.00390625" style="0" customWidth="1"/>
    <col min="10" max="10" width="8.00390625" style="0" customWidth="1"/>
    <col min="11" max="11" width="7.8515625" style="0" customWidth="1"/>
    <col min="12" max="12" width="10.00390625" style="0" customWidth="1"/>
    <col min="13" max="13" width="6.421875" style="0" customWidth="1"/>
    <col min="14" max="256" width="11.28125" style="0" customWidth="1"/>
  </cols>
  <sheetData>
    <row r="1" spans="1:14" s="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ht="12.75">
      <c r="A2" s="6" t="s">
        <v>14</v>
      </c>
      <c r="B2" s="7">
        <v>1949</v>
      </c>
      <c r="C2" s="8" t="s">
        <v>15</v>
      </c>
      <c r="D2" s="8" t="s">
        <v>16</v>
      </c>
      <c r="E2" s="8" t="s">
        <v>17</v>
      </c>
      <c r="F2" s="8"/>
      <c r="G2" s="8" t="s">
        <v>18</v>
      </c>
      <c r="H2" s="8" t="s">
        <v>19</v>
      </c>
      <c r="I2" s="8">
        <v>0.05</v>
      </c>
      <c r="J2" s="8">
        <v>1006.2</v>
      </c>
      <c r="K2" s="8">
        <v>1032.8</v>
      </c>
      <c r="L2" s="9" t="s">
        <v>20</v>
      </c>
      <c r="M2" s="10">
        <f>(K2-J2)/8</f>
        <v>0</v>
      </c>
      <c r="N2" s="11">
        <f>((K2-J2)/(K2-1000))</f>
        <v>0</v>
      </c>
    </row>
    <row r="3" spans="1:14" ht="12.75">
      <c r="A3" s="6" t="s">
        <v>21</v>
      </c>
      <c r="B3" s="7">
        <v>1939</v>
      </c>
      <c r="C3" s="8" t="s">
        <v>22</v>
      </c>
      <c r="D3" s="8" t="s">
        <v>23</v>
      </c>
      <c r="E3" s="8" t="s">
        <v>24</v>
      </c>
      <c r="F3" s="8"/>
      <c r="G3" s="8"/>
      <c r="H3" s="8" t="s">
        <v>25</v>
      </c>
      <c r="I3" s="8">
        <v>0.05</v>
      </c>
      <c r="J3" s="8">
        <v>1018.1</v>
      </c>
      <c r="K3" s="8">
        <v>1047.5</v>
      </c>
      <c r="L3" s="9" t="s">
        <v>26</v>
      </c>
      <c r="M3" s="10">
        <f>(K3-J3)/8</f>
        <v>0</v>
      </c>
      <c r="N3" s="11">
        <f>((K3-J3)/(K3-1000))</f>
        <v>0</v>
      </c>
    </row>
    <row r="4" spans="1:14" ht="12.75">
      <c r="A4" s="6" t="s">
        <v>27</v>
      </c>
      <c r="B4" s="7">
        <v>1949</v>
      </c>
      <c r="C4" s="8" t="s">
        <v>28</v>
      </c>
      <c r="D4" s="8" t="s">
        <v>29</v>
      </c>
      <c r="E4" s="8" t="s">
        <v>30</v>
      </c>
      <c r="F4" s="8"/>
      <c r="G4" s="8" t="s">
        <v>31</v>
      </c>
      <c r="H4" s="8" t="s">
        <v>32</v>
      </c>
      <c r="I4" s="8">
        <v>0.08</v>
      </c>
      <c r="J4" s="8">
        <v>1018.7</v>
      </c>
      <c r="K4" s="8">
        <v>1074.6</v>
      </c>
      <c r="L4" s="9" t="s">
        <v>33</v>
      </c>
      <c r="M4" s="10">
        <f>(K4-J4)/8</f>
        <v>0</v>
      </c>
      <c r="N4" s="11">
        <f>((K4-J4)/(K4-1000))</f>
        <v>0</v>
      </c>
    </row>
    <row r="5" spans="1:14" ht="12.75">
      <c r="A5" s="6" t="s">
        <v>34</v>
      </c>
      <c r="B5" s="7">
        <v>1954</v>
      </c>
      <c r="C5" s="8" t="s">
        <v>35</v>
      </c>
      <c r="D5" s="8" t="s">
        <v>36</v>
      </c>
      <c r="E5" s="8" t="s">
        <v>37</v>
      </c>
      <c r="F5" s="8" t="s">
        <v>38</v>
      </c>
      <c r="G5" s="8" t="s">
        <v>39</v>
      </c>
      <c r="H5" s="8" t="s">
        <v>40</v>
      </c>
      <c r="I5" s="8">
        <v>0.04</v>
      </c>
      <c r="J5" s="8">
        <v>1020.9</v>
      </c>
      <c r="K5" s="8">
        <v>1043.7</v>
      </c>
      <c r="L5" s="8">
        <v>675</v>
      </c>
      <c r="M5" s="10">
        <f>(K5-J5)/8</f>
        <v>0</v>
      </c>
      <c r="N5" s="11">
        <f>((K5-J5)/(K5-1000))</f>
        <v>0</v>
      </c>
    </row>
    <row r="6" spans="1:14" ht="12.75">
      <c r="A6" s="6" t="s">
        <v>41</v>
      </c>
      <c r="B6" s="7">
        <v>1954</v>
      </c>
      <c r="C6" s="8" t="s">
        <v>42</v>
      </c>
      <c r="D6" s="8" t="s">
        <v>43</v>
      </c>
      <c r="E6" s="8" t="s">
        <v>44</v>
      </c>
      <c r="F6" s="8" t="s">
        <v>45</v>
      </c>
      <c r="G6" s="8" t="s">
        <v>46</v>
      </c>
      <c r="H6" s="8" t="s">
        <v>47</v>
      </c>
      <c r="I6" s="8">
        <v>0.04</v>
      </c>
      <c r="J6" s="8">
        <v>1021.2</v>
      </c>
      <c r="K6" s="8">
        <v>1041.4</v>
      </c>
      <c r="L6" s="9" t="s">
        <v>48</v>
      </c>
      <c r="M6" s="10">
        <f>(K6-J6)/8</f>
        <v>0</v>
      </c>
      <c r="N6" s="11">
        <f>((K6-J6)/(K6-1000))</f>
        <v>0</v>
      </c>
    </row>
    <row r="7" spans="1:14" ht="12.75">
      <c r="A7" s="6" t="s">
        <v>49</v>
      </c>
      <c r="B7" s="7">
        <v>1948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>
        <v>0.06</v>
      </c>
      <c r="J7" s="8">
        <v>1010.1</v>
      </c>
      <c r="K7" s="8">
        <v>1035.1</v>
      </c>
      <c r="L7" s="9" t="s">
        <v>56</v>
      </c>
      <c r="M7" s="10">
        <f>(K7-J7)/8</f>
        <v>0</v>
      </c>
      <c r="N7" s="11">
        <f>((K7-J7)/(K7-1000))</f>
        <v>0</v>
      </c>
    </row>
    <row r="8" spans="1:14" ht="12.75">
      <c r="A8" s="6" t="s">
        <v>57</v>
      </c>
      <c r="B8" s="7">
        <v>1944</v>
      </c>
      <c r="C8" s="8" t="s">
        <v>58</v>
      </c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>
        <v>0.11</v>
      </c>
      <c r="J8" s="8">
        <v>1015.5</v>
      </c>
      <c r="K8" s="8">
        <v>1053.7</v>
      </c>
      <c r="L8" s="9" t="s">
        <v>64</v>
      </c>
      <c r="M8" s="10">
        <f>(K8-J8)/8</f>
        <v>0</v>
      </c>
      <c r="N8" s="11">
        <f>((K8-J8)/(K8-1000))</f>
        <v>0</v>
      </c>
    </row>
    <row r="9" spans="1:14" ht="12.75">
      <c r="A9" s="6" t="s">
        <v>65</v>
      </c>
      <c r="B9" s="7">
        <v>1954</v>
      </c>
      <c r="C9" s="8" t="s">
        <v>66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71</v>
      </c>
      <c r="I9" s="8">
        <v>0.05</v>
      </c>
      <c r="J9" s="8">
        <v>1015.7</v>
      </c>
      <c r="K9" s="8">
        <v>1049.7</v>
      </c>
      <c r="L9" s="9" t="s">
        <v>72</v>
      </c>
      <c r="M9" s="10">
        <f>(K9-J9)/8</f>
        <v>0</v>
      </c>
      <c r="N9" s="11">
        <f>((K9-J9)/(K9-1000))</f>
        <v>0</v>
      </c>
    </row>
    <row r="10" spans="1:14" ht="12.75">
      <c r="A10" s="6" t="s">
        <v>73</v>
      </c>
      <c r="B10" s="7">
        <v>1953</v>
      </c>
      <c r="C10" s="8" t="s">
        <v>74</v>
      </c>
      <c r="D10" s="8" t="s">
        <v>75</v>
      </c>
      <c r="E10" s="8" t="s">
        <v>76</v>
      </c>
      <c r="F10" s="8" t="s">
        <v>77</v>
      </c>
      <c r="G10" s="8" t="s">
        <v>78</v>
      </c>
      <c r="H10" s="8" t="s">
        <v>79</v>
      </c>
      <c r="I10" s="8">
        <v>0.05</v>
      </c>
      <c r="J10" s="8">
        <v>1015</v>
      </c>
      <c r="K10" s="8">
        <v>1049.3</v>
      </c>
      <c r="L10" s="9" t="s">
        <v>80</v>
      </c>
      <c r="M10" s="10">
        <f>(K10-J10)/8</f>
        <v>0</v>
      </c>
      <c r="N10" s="11">
        <f>((K10-J10)/(K10-1000))</f>
        <v>0</v>
      </c>
    </row>
    <row r="11" spans="1:14" ht="12.75">
      <c r="A11" s="6" t="s">
        <v>81</v>
      </c>
      <c r="B11" s="7">
        <v>1953</v>
      </c>
      <c r="C11" s="8" t="s">
        <v>82</v>
      </c>
      <c r="D11" s="8" t="s">
        <v>83</v>
      </c>
      <c r="E11" s="8" t="s">
        <v>84</v>
      </c>
      <c r="F11" s="8" t="s">
        <v>85</v>
      </c>
      <c r="G11" s="8" t="s">
        <v>86</v>
      </c>
      <c r="H11" s="8" t="s">
        <v>87</v>
      </c>
      <c r="I11" s="8">
        <v>0.05</v>
      </c>
      <c r="J11" s="8">
        <v>1008.8</v>
      </c>
      <c r="K11" s="8">
        <v>1026.2</v>
      </c>
      <c r="L11" s="9" t="s">
        <v>88</v>
      </c>
      <c r="M11" s="10">
        <f>(K11-J11)/8</f>
        <v>0</v>
      </c>
      <c r="N11" s="11">
        <f>((K11-J11)/(K11-1000))</f>
        <v>0</v>
      </c>
    </row>
    <row r="12" spans="1:14" ht="12.75">
      <c r="A12" s="6" t="s">
        <v>89</v>
      </c>
      <c r="B12" s="7">
        <v>1952</v>
      </c>
      <c r="C12" s="8" t="s">
        <v>90</v>
      </c>
      <c r="D12" s="8" t="s">
        <v>91</v>
      </c>
      <c r="E12" s="8" t="s">
        <v>92</v>
      </c>
      <c r="F12" s="8" t="s">
        <v>93</v>
      </c>
      <c r="G12" s="8" t="s">
        <v>94</v>
      </c>
      <c r="H12" s="8" t="s">
        <v>95</v>
      </c>
      <c r="I12" s="8">
        <v>0.05</v>
      </c>
      <c r="J12" s="8">
        <v>1003.9</v>
      </c>
      <c r="K12" s="8">
        <v>1028.3</v>
      </c>
      <c r="L12" s="9" t="s">
        <v>96</v>
      </c>
      <c r="M12" s="10">
        <f>(K12-J12)/8</f>
        <v>0</v>
      </c>
      <c r="N12" s="11">
        <f>((K12-J12)/(K12-1000))</f>
        <v>0</v>
      </c>
    </row>
    <row r="13" spans="1:14" ht="12.75">
      <c r="A13" s="6" t="s">
        <v>97</v>
      </c>
      <c r="B13" s="7">
        <v>1950</v>
      </c>
      <c r="C13" s="8" t="s">
        <v>98</v>
      </c>
      <c r="D13" s="8" t="s">
        <v>99</v>
      </c>
      <c r="E13" s="8" t="s">
        <v>100</v>
      </c>
      <c r="F13" s="8"/>
      <c r="G13" s="8"/>
      <c r="H13" s="8" t="s">
        <v>101</v>
      </c>
      <c r="I13" s="8">
        <v>0.47</v>
      </c>
      <c r="J13" s="8">
        <v>1018.1</v>
      </c>
      <c r="K13" s="8">
        <v>1058</v>
      </c>
      <c r="L13" s="9" t="s">
        <v>102</v>
      </c>
      <c r="M13" s="10">
        <f>(K13-J13)/8</f>
        <v>0</v>
      </c>
      <c r="N13" s="11">
        <f>((K13-J13)/(K13-1000))</f>
        <v>0</v>
      </c>
    </row>
    <row r="14" spans="1:14" ht="12.75">
      <c r="A14" s="6" t="s">
        <v>103</v>
      </c>
      <c r="B14" s="7">
        <v>1952</v>
      </c>
      <c r="C14" s="8" t="s">
        <v>104</v>
      </c>
      <c r="D14" s="8" t="s">
        <v>105</v>
      </c>
      <c r="E14" s="8" t="s">
        <v>106</v>
      </c>
      <c r="F14" s="8" t="s">
        <v>107</v>
      </c>
      <c r="G14" s="8" t="s">
        <v>108</v>
      </c>
      <c r="H14" s="8" t="s">
        <v>109</v>
      </c>
      <c r="I14" s="8">
        <v>0.06</v>
      </c>
      <c r="J14" s="8">
        <v>1016.1</v>
      </c>
      <c r="K14" s="8">
        <v>1046</v>
      </c>
      <c r="L14" s="9" t="s">
        <v>110</v>
      </c>
      <c r="M14" s="10">
        <f>(K14-J14)/8</f>
        <v>0</v>
      </c>
      <c r="N14" s="11">
        <f>((K14-J14)/(K14-1000))</f>
        <v>0</v>
      </c>
    </row>
    <row r="15" spans="1:14" ht="12.75">
      <c r="A15" s="6" t="s">
        <v>111</v>
      </c>
      <c r="B15" s="7">
        <v>1952</v>
      </c>
      <c r="C15" s="8" t="s">
        <v>112</v>
      </c>
      <c r="D15" s="8" t="s">
        <v>113</v>
      </c>
      <c r="E15" s="8" t="s">
        <v>114</v>
      </c>
      <c r="F15" s="8" t="s">
        <v>115</v>
      </c>
      <c r="G15" s="8" t="s">
        <v>116</v>
      </c>
      <c r="H15" s="8" t="s">
        <v>117</v>
      </c>
      <c r="I15" s="8">
        <v>0.05</v>
      </c>
      <c r="J15" s="8">
        <v>1017.3</v>
      </c>
      <c r="K15" s="8">
        <v>1045.3</v>
      </c>
      <c r="L15" s="9" t="s">
        <v>118</v>
      </c>
      <c r="M15" s="10">
        <f>(K15-J15)/8</f>
        <v>0</v>
      </c>
      <c r="N15" s="11">
        <f>((K15-J15)/(K15-1000))</f>
        <v>0</v>
      </c>
    </row>
    <row r="16" spans="1:14" ht="12.75">
      <c r="A16" s="6" t="s">
        <v>119</v>
      </c>
      <c r="B16" s="7">
        <v>1953</v>
      </c>
      <c r="C16" s="8" t="s">
        <v>120</v>
      </c>
      <c r="D16" s="8" t="s">
        <v>121</v>
      </c>
      <c r="E16" s="8" t="s">
        <v>122</v>
      </c>
      <c r="F16" s="8" t="s">
        <v>123</v>
      </c>
      <c r="G16" s="8" t="s">
        <v>124</v>
      </c>
      <c r="H16" s="8" t="s">
        <v>125</v>
      </c>
      <c r="I16" s="8">
        <v>0.05</v>
      </c>
      <c r="J16" s="8">
        <v>1020.5</v>
      </c>
      <c r="K16" s="8">
        <v>1047.6</v>
      </c>
      <c r="L16" s="9" t="s">
        <v>126</v>
      </c>
      <c r="M16" s="10">
        <f>(K16-J16)/8</f>
        <v>0</v>
      </c>
      <c r="N16" s="11">
        <f>((K16-J16)/(K16-1000))</f>
        <v>0</v>
      </c>
    </row>
    <row r="17" spans="1:14" ht="12.75">
      <c r="A17" s="6" t="s">
        <v>127</v>
      </c>
      <c r="B17" s="7">
        <v>1939</v>
      </c>
      <c r="C17" s="8" t="s">
        <v>128</v>
      </c>
      <c r="D17" s="8" t="s">
        <v>129</v>
      </c>
      <c r="E17" s="8" t="s">
        <v>130</v>
      </c>
      <c r="F17" s="8"/>
      <c r="G17" s="8"/>
      <c r="H17" s="8" t="s">
        <v>131</v>
      </c>
      <c r="I17" s="8">
        <v>0.1</v>
      </c>
      <c r="J17" s="8">
        <v>1021.9</v>
      </c>
      <c r="K17" s="8">
        <v>1074.6</v>
      </c>
      <c r="L17" s="9" t="s">
        <v>132</v>
      </c>
      <c r="M17" s="10">
        <f>(K17-J17)/8</f>
        <v>0</v>
      </c>
      <c r="N17" s="11">
        <f>((K17-J17)/(K17-1000))</f>
        <v>0</v>
      </c>
    </row>
    <row r="18" spans="1:14" ht="12.75">
      <c r="A18" s="6" t="s">
        <v>133</v>
      </c>
      <c r="B18" s="7">
        <v>1948</v>
      </c>
      <c r="C18" s="8" t="s">
        <v>134</v>
      </c>
      <c r="D18" s="8" t="s">
        <v>135</v>
      </c>
      <c r="E18" s="8" t="s">
        <v>136</v>
      </c>
      <c r="F18" s="8"/>
      <c r="G18" s="8"/>
      <c r="H18" s="8" t="s">
        <v>137</v>
      </c>
      <c r="I18" s="8">
        <v>0.1</v>
      </c>
      <c r="J18" s="8">
        <v>1011.09</v>
      </c>
      <c r="K18" s="8">
        <v>1037.6</v>
      </c>
      <c r="L18" s="9" t="s">
        <v>138</v>
      </c>
      <c r="M18" s="10">
        <f>(K18-J18)/8</f>
        <v>0</v>
      </c>
      <c r="N18" s="11">
        <f>((K18-J18)/(K18-1000))</f>
        <v>0</v>
      </c>
    </row>
    <row r="19" spans="1:14" ht="12.75">
      <c r="A19" s="6" t="s">
        <v>139</v>
      </c>
      <c r="B19" s="7">
        <v>1966</v>
      </c>
      <c r="C19" s="8" t="s">
        <v>140</v>
      </c>
      <c r="D19" s="8" t="s">
        <v>141</v>
      </c>
      <c r="E19" s="8" t="s">
        <v>142</v>
      </c>
      <c r="F19" s="6" t="s">
        <v>143</v>
      </c>
      <c r="G19" s="8" t="s">
        <v>144</v>
      </c>
      <c r="H19" s="8" t="s">
        <v>145</v>
      </c>
      <c r="I19" s="8">
        <v>0.07</v>
      </c>
      <c r="J19" s="8">
        <v>1027.7</v>
      </c>
      <c r="K19" s="8">
        <v>1077.2</v>
      </c>
      <c r="L19" s="9">
        <v>312</v>
      </c>
      <c r="M19" s="10">
        <f>(K19-J19)/8</f>
        <v>0</v>
      </c>
      <c r="N19" s="11">
        <f>((K19-J19)/(K19-1000))</f>
        <v>0</v>
      </c>
    </row>
    <row r="20" spans="1:14" ht="12.75">
      <c r="A20" s="6" t="s">
        <v>146</v>
      </c>
      <c r="B20" s="7">
        <v>1949</v>
      </c>
      <c r="C20" s="8" t="s">
        <v>147</v>
      </c>
      <c r="D20" s="8" t="s">
        <v>148</v>
      </c>
      <c r="E20" s="8" t="s">
        <v>149</v>
      </c>
      <c r="F20" s="12" t="s">
        <v>150</v>
      </c>
      <c r="G20" s="8" t="s">
        <v>151</v>
      </c>
      <c r="H20" s="8" t="s">
        <v>152</v>
      </c>
      <c r="I20" s="8">
        <v>0.06</v>
      </c>
      <c r="J20" s="8">
        <v>1009.8</v>
      </c>
      <c r="K20" s="8">
        <v>1041.4</v>
      </c>
      <c r="L20" s="9" t="s">
        <v>153</v>
      </c>
      <c r="M20" s="10">
        <f>(K20-J20)/8</f>
        <v>0</v>
      </c>
      <c r="N20" s="11">
        <f>((K20-J20)/(K20-1000))</f>
        <v>0</v>
      </c>
    </row>
    <row r="21" spans="1:14" ht="12.75">
      <c r="A21" s="6" t="s">
        <v>154</v>
      </c>
      <c r="B21" s="7">
        <v>1955</v>
      </c>
      <c r="C21" s="8" t="s">
        <v>155</v>
      </c>
      <c r="D21" s="8" t="s">
        <v>156</v>
      </c>
      <c r="E21" s="8" t="s">
        <v>157</v>
      </c>
      <c r="F21" s="8"/>
      <c r="G21" s="8"/>
      <c r="H21" s="8" t="s">
        <v>158</v>
      </c>
      <c r="I21" s="8">
        <v>0.04</v>
      </c>
      <c r="J21" s="8">
        <v>1009.6</v>
      </c>
      <c r="K21" s="8">
        <v>1039.5</v>
      </c>
      <c r="L21" s="8">
        <v>212</v>
      </c>
      <c r="M21" s="10">
        <f>(K21-J21)/8</f>
        <v>0</v>
      </c>
      <c r="N21" s="11">
        <f>((K21-J21)/(K21-1000))</f>
        <v>0</v>
      </c>
    </row>
    <row r="22" spans="1:14" ht="12.75">
      <c r="A22" s="6" t="s">
        <v>159</v>
      </c>
      <c r="B22" s="7">
        <v>1953</v>
      </c>
      <c r="C22" s="8" t="s">
        <v>160</v>
      </c>
      <c r="D22" s="8" t="s">
        <v>161</v>
      </c>
      <c r="E22" s="8" t="s">
        <v>162</v>
      </c>
      <c r="F22" s="8" t="s">
        <v>163</v>
      </c>
      <c r="G22" s="8" t="s">
        <v>164</v>
      </c>
      <c r="H22" s="8" t="s">
        <v>165</v>
      </c>
      <c r="I22" s="8">
        <v>0.05</v>
      </c>
      <c r="J22" s="8">
        <v>1022</v>
      </c>
      <c r="K22" s="8">
        <v>1049.2</v>
      </c>
      <c r="L22" s="9" t="s">
        <v>166</v>
      </c>
      <c r="M22" s="10">
        <f>(K22-J22)/8</f>
        <v>0</v>
      </c>
      <c r="N22" s="11">
        <f>((K22-J22)/(K22-1000))</f>
        <v>0</v>
      </c>
    </row>
    <row r="23" spans="1:14" ht="12.75">
      <c r="A23" s="6" t="s">
        <v>167</v>
      </c>
      <c r="B23" s="7">
        <v>1954</v>
      </c>
      <c r="C23" s="8" t="s">
        <v>168</v>
      </c>
      <c r="D23" s="8" t="s">
        <v>169</v>
      </c>
      <c r="E23" s="8" t="s">
        <v>170</v>
      </c>
      <c r="F23" s="8" t="s">
        <v>171</v>
      </c>
      <c r="G23" s="8" t="s">
        <v>172</v>
      </c>
      <c r="H23" s="8" t="s">
        <v>173</v>
      </c>
      <c r="I23" s="8">
        <v>0.04</v>
      </c>
      <c r="J23" s="8">
        <v>1017.8</v>
      </c>
      <c r="K23" s="8">
        <v>1049.2</v>
      </c>
      <c r="L23" s="8">
        <v>300</v>
      </c>
      <c r="M23" s="10">
        <f>(K23-J23)/8</f>
        <v>0</v>
      </c>
      <c r="N23" s="11">
        <f>((K23-J23)/(K23-1000))</f>
        <v>0</v>
      </c>
    </row>
    <row r="24" spans="1:14" ht="12.75">
      <c r="A24" s="6" t="s">
        <v>174</v>
      </c>
      <c r="B24" s="7">
        <v>1954</v>
      </c>
      <c r="C24" s="8" t="s">
        <v>175</v>
      </c>
      <c r="D24" s="8" t="s">
        <v>176</v>
      </c>
      <c r="E24" s="8" t="s">
        <v>177</v>
      </c>
      <c r="F24" s="8" t="s">
        <v>178</v>
      </c>
      <c r="G24" s="8" t="s">
        <v>179</v>
      </c>
      <c r="H24" s="8" t="s">
        <v>180</v>
      </c>
      <c r="I24" s="8">
        <v>0.04</v>
      </c>
      <c r="J24" s="8">
        <v>1006.5</v>
      </c>
      <c r="K24" s="8">
        <v>1039.8</v>
      </c>
      <c r="L24" s="8">
        <v>200</v>
      </c>
      <c r="M24" s="10">
        <f>(K24-J24)/8</f>
        <v>0</v>
      </c>
      <c r="N24" s="11">
        <f>((K24-J24)/(K24-1000))</f>
        <v>0</v>
      </c>
    </row>
    <row r="25" spans="1:14" ht="12.75">
      <c r="A25" s="6" t="s">
        <v>181</v>
      </c>
      <c r="B25" s="7">
        <v>1952</v>
      </c>
      <c r="C25" s="8" t="s">
        <v>182</v>
      </c>
      <c r="D25" s="8" t="s">
        <v>183</v>
      </c>
      <c r="E25" s="8" t="s">
        <v>184</v>
      </c>
      <c r="F25" s="8" t="s">
        <v>185</v>
      </c>
      <c r="G25" s="8" t="s">
        <v>186</v>
      </c>
      <c r="H25" s="8" t="s">
        <v>187</v>
      </c>
      <c r="I25" s="8">
        <v>0.07</v>
      </c>
      <c r="J25" s="8">
        <v>1007.1</v>
      </c>
      <c r="K25" s="8">
        <v>1041.3</v>
      </c>
      <c r="L25" s="9" t="s">
        <v>188</v>
      </c>
      <c r="M25" s="10">
        <f>(K25-J25)/8</f>
        <v>0</v>
      </c>
      <c r="N25" s="11">
        <f>((K25-J25)/(K25-1000))</f>
        <v>0</v>
      </c>
    </row>
    <row r="26" spans="1:14" ht="12.75">
      <c r="A26" s="6" t="s">
        <v>189</v>
      </c>
      <c r="B26" s="7">
        <v>1951</v>
      </c>
      <c r="C26" s="8" t="s">
        <v>190</v>
      </c>
      <c r="D26" s="8" t="s">
        <v>191</v>
      </c>
      <c r="E26" s="8" t="s">
        <v>192</v>
      </c>
      <c r="F26" s="8" t="s">
        <v>193</v>
      </c>
      <c r="G26" s="8" t="s">
        <v>194</v>
      </c>
      <c r="H26" s="8" t="s">
        <v>195</v>
      </c>
      <c r="I26" s="8">
        <v>0.06</v>
      </c>
      <c r="J26" s="8">
        <v>1006.8</v>
      </c>
      <c r="K26" s="8">
        <v>1039.7</v>
      </c>
      <c r="L26" s="9"/>
      <c r="M26" s="10">
        <f>(K26-J26)/8</f>
        <v>0</v>
      </c>
      <c r="N26" s="11">
        <f>((K26-J26)/(K26-1000))</f>
        <v>0</v>
      </c>
    </row>
    <row r="27" spans="1:14" ht="12.75">
      <c r="A27" s="6" t="s">
        <v>196</v>
      </c>
      <c r="B27" s="7">
        <v>1954</v>
      </c>
      <c r="C27" s="8" t="s">
        <v>197</v>
      </c>
      <c r="D27" s="8" t="s">
        <v>198</v>
      </c>
      <c r="E27" s="8" t="s">
        <v>199</v>
      </c>
      <c r="F27" s="8" t="s">
        <v>200</v>
      </c>
      <c r="G27" s="8" t="s">
        <v>201</v>
      </c>
      <c r="H27" s="8" t="s">
        <v>202</v>
      </c>
      <c r="I27" s="8">
        <v>0.04</v>
      </c>
      <c r="J27" s="8">
        <v>1013.3</v>
      </c>
      <c r="K27" s="8">
        <v>1043.9</v>
      </c>
      <c r="L27" s="9" t="s">
        <v>203</v>
      </c>
      <c r="M27" s="10">
        <f>(K27-J27)/8</f>
        <v>0</v>
      </c>
      <c r="N27" s="11">
        <f>((K27-J27)/(K27-1000))</f>
        <v>0</v>
      </c>
    </row>
    <row r="28" spans="1:14" ht="12.75">
      <c r="A28" s="6" t="s">
        <v>204</v>
      </c>
      <c r="B28" s="7">
        <v>1951</v>
      </c>
      <c r="C28" s="8" t="s">
        <v>205</v>
      </c>
      <c r="D28" s="8" t="s">
        <v>206</v>
      </c>
      <c r="E28" s="8" t="s">
        <v>207</v>
      </c>
      <c r="F28" s="8" t="s">
        <v>208</v>
      </c>
      <c r="G28" s="8" t="s">
        <v>209</v>
      </c>
      <c r="H28" s="8" t="s">
        <v>210</v>
      </c>
      <c r="I28" s="8">
        <v>0.11</v>
      </c>
      <c r="J28" s="8">
        <v>1017.1</v>
      </c>
      <c r="K28" s="8">
        <v>1046.6</v>
      </c>
      <c r="L28" s="9"/>
      <c r="M28" s="10">
        <f>(K28-J28)/8</f>
        <v>0</v>
      </c>
      <c r="N28" s="11">
        <f>((K28-J28)/(K28-1000))</f>
        <v>0</v>
      </c>
    </row>
    <row r="29" spans="1:14" ht="12.75">
      <c r="A29" s="6" t="s">
        <v>211</v>
      </c>
      <c r="B29" s="7">
        <v>1955</v>
      </c>
      <c r="C29" s="8" t="s">
        <v>212</v>
      </c>
      <c r="D29" s="8" t="s">
        <v>213</v>
      </c>
      <c r="E29" s="8" t="s">
        <v>214</v>
      </c>
      <c r="F29" s="8" t="s">
        <v>215</v>
      </c>
      <c r="G29" s="8" t="s">
        <v>216</v>
      </c>
      <c r="H29" s="8" t="s">
        <v>217</v>
      </c>
      <c r="I29" s="8">
        <v>0.05</v>
      </c>
      <c r="J29" s="8">
        <v>1010.9</v>
      </c>
      <c r="K29" s="8">
        <v>1033.1</v>
      </c>
      <c r="L29" s="8">
        <v>300</v>
      </c>
      <c r="M29" s="10">
        <f>(K29-J29)/8</f>
        <v>0</v>
      </c>
      <c r="N29" s="11">
        <f>((K29-J29)/(K29-1000))</f>
        <v>0</v>
      </c>
    </row>
    <row r="30" spans="1:14" ht="12.75">
      <c r="A30" s="6" t="s">
        <v>218</v>
      </c>
      <c r="B30" s="7">
        <v>1955</v>
      </c>
      <c r="C30" s="8" t="s">
        <v>219</v>
      </c>
      <c r="D30" s="8" t="s">
        <v>220</v>
      </c>
      <c r="E30" s="8" t="s">
        <v>221</v>
      </c>
      <c r="F30" s="8" t="s">
        <v>222</v>
      </c>
      <c r="G30" s="8" t="s">
        <v>223</v>
      </c>
      <c r="H30" s="8" t="s">
        <v>224</v>
      </c>
      <c r="I30" s="8">
        <v>0.05</v>
      </c>
      <c r="J30" s="8">
        <v>1014.6</v>
      </c>
      <c r="K30" s="8">
        <v>1039.1</v>
      </c>
      <c r="L30" s="8">
        <v>215</v>
      </c>
      <c r="M30" s="10">
        <f>(K30-J30)/8</f>
        <v>0</v>
      </c>
      <c r="N30" s="11">
        <f>((K30-J30)/(K30-1000))</f>
        <v>0</v>
      </c>
    </row>
    <row r="31" spans="1:14" ht="12.75">
      <c r="A31" s="6" t="s">
        <v>225</v>
      </c>
      <c r="B31" s="7">
        <v>1953</v>
      </c>
      <c r="C31" s="8" t="s">
        <v>226</v>
      </c>
      <c r="D31" s="8" t="s">
        <v>227</v>
      </c>
      <c r="E31" s="8" t="s">
        <v>228</v>
      </c>
      <c r="F31" s="8" t="s">
        <v>229</v>
      </c>
      <c r="G31" s="8" t="s">
        <v>230</v>
      </c>
      <c r="H31" s="8" t="s">
        <v>231</v>
      </c>
      <c r="I31" s="8">
        <v>0.14</v>
      </c>
      <c r="J31" s="8">
        <v>1015.1</v>
      </c>
      <c r="K31" s="8">
        <v>1045.7</v>
      </c>
      <c r="L31" s="9" t="s">
        <v>232</v>
      </c>
      <c r="M31" s="10">
        <f>(K31-J31)/8</f>
        <v>0</v>
      </c>
      <c r="N31" s="11">
        <f>((K31-J31)/(K31-1000))</f>
        <v>0</v>
      </c>
    </row>
    <row r="32" spans="1:14" ht="12.75">
      <c r="A32" s="6" t="s">
        <v>233</v>
      </c>
      <c r="B32" s="7">
        <v>1948</v>
      </c>
      <c r="C32" s="8" t="s">
        <v>234</v>
      </c>
      <c r="D32" s="8" t="s">
        <v>235</v>
      </c>
      <c r="E32" s="8" t="s">
        <v>236</v>
      </c>
      <c r="F32" s="8" t="s">
        <v>237</v>
      </c>
      <c r="G32" s="8" t="s">
        <v>238</v>
      </c>
      <c r="H32" s="8" t="s">
        <v>239</v>
      </c>
      <c r="I32" s="8">
        <v>0.1</v>
      </c>
      <c r="J32" s="8">
        <v>1016.2</v>
      </c>
      <c r="K32" s="8">
        <v>1040.2</v>
      </c>
      <c r="L32" s="9" t="s">
        <v>240</v>
      </c>
      <c r="M32" s="10">
        <f>(K32-J32)/8</f>
        <v>0</v>
      </c>
      <c r="N32" s="11">
        <f>((K32-J32)/(K32-1000))</f>
        <v>0</v>
      </c>
    </row>
    <row r="33" spans="1:14" ht="12.75">
      <c r="A33" s="6" t="s">
        <v>241</v>
      </c>
      <c r="B33" s="7">
        <v>1953</v>
      </c>
      <c r="C33" s="8" t="s">
        <v>242</v>
      </c>
      <c r="D33" s="8" t="s">
        <v>243</v>
      </c>
      <c r="E33" s="8" t="s">
        <v>244</v>
      </c>
      <c r="F33" s="8" t="s">
        <v>245</v>
      </c>
      <c r="G33" s="8" t="s">
        <v>246</v>
      </c>
      <c r="H33" s="8" t="s">
        <v>247</v>
      </c>
      <c r="I33" s="8">
        <v>0.06</v>
      </c>
      <c r="J33" s="8">
        <v>1014</v>
      </c>
      <c r="K33" s="8">
        <v>1039</v>
      </c>
      <c r="L33" s="9" t="s">
        <v>248</v>
      </c>
      <c r="M33" s="10">
        <f>(K33-J33)/8</f>
        <v>0</v>
      </c>
      <c r="N33" s="11">
        <f>((K33-J33)/(K33-1000))</f>
        <v>0</v>
      </c>
    </row>
    <row r="34" spans="1:14" ht="12.75">
      <c r="A34" s="6" t="s">
        <v>249</v>
      </c>
      <c r="B34" s="7">
        <v>1953</v>
      </c>
      <c r="C34" s="8" t="s">
        <v>250</v>
      </c>
      <c r="D34" s="8" t="s">
        <v>251</v>
      </c>
      <c r="E34" s="8" t="s">
        <v>252</v>
      </c>
      <c r="F34" s="8" t="s">
        <v>253</v>
      </c>
      <c r="G34" s="8" t="s">
        <v>254</v>
      </c>
      <c r="H34" s="8" t="s">
        <v>255</v>
      </c>
      <c r="I34" s="8">
        <v>0.06</v>
      </c>
      <c r="J34" s="8">
        <v>1015.5</v>
      </c>
      <c r="K34" s="8">
        <v>1054.8</v>
      </c>
      <c r="L34" s="9" t="s">
        <v>256</v>
      </c>
      <c r="M34" s="10">
        <f>(K34-J34)/8</f>
        <v>0</v>
      </c>
      <c r="N34" s="11">
        <f>((K34-J34)/(K34-1000))</f>
        <v>0</v>
      </c>
    </row>
    <row r="35" spans="1:14" ht="12.75">
      <c r="A35" s="6" t="s">
        <v>257</v>
      </c>
      <c r="B35" s="7">
        <v>1955</v>
      </c>
      <c r="C35" s="8" t="s">
        <v>258</v>
      </c>
      <c r="D35" s="8" t="s">
        <v>259</v>
      </c>
      <c r="E35" s="8" t="s">
        <v>260</v>
      </c>
      <c r="F35" s="8" t="s">
        <v>261</v>
      </c>
      <c r="G35" s="8" t="s">
        <v>262</v>
      </c>
      <c r="H35" s="8" t="s">
        <v>263</v>
      </c>
      <c r="I35" s="8">
        <v>0.04</v>
      </c>
      <c r="J35" s="8">
        <v>1023.6</v>
      </c>
      <c r="K35" s="8">
        <v>1040.9</v>
      </c>
      <c r="L35" s="8">
        <v>475</v>
      </c>
      <c r="M35" s="10">
        <f>(K35-J35)/8</f>
        <v>0</v>
      </c>
      <c r="N35" s="11">
        <f>((K35-J35)/(K35-1000))</f>
        <v>0</v>
      </c>
    </row>
    <row r="36" spans="1:14" ht="12.75">
      <c r="A36" s="6" t="s">
        <v>264</v>
      </c>
      <c r="B36" s="7">
        <v>1954</v>
      </c>
      <c r="C36" s="8" t="s">
        <v>265</v>
      </c>
      <c r="D36" s="8" t="s">
        <v>266</v>
      </c>
      <c r="E36" s="8" t="s">
        <v>267</v>
      </c>
      <c r="F36" s="8" t="s">
        <v>268</v>
      </c>
      <c r="G36" s="8" t="s">
        <v>269</v>
      </c>
      <c r="H36" s="8" t="s">
        <v>270</v>
      </c>
      <c r="I36" s="8">
        <v>0.04</v>
      </c>
      <c r="J36" s="8">
        <v>1013</v>
      </c>
      <c r="K36" s="8">
        <v>1039.6</v>
      </c>
      <c r="L36" s="8">
        <v>325</v>
      </c>
      <c r="M36" s="10">
        <f>(K36-J36)/8</f>
        <v>0</v>
      </c>
      <c r="N36" s="11">
        <f>((K36-J36)/(K36-1000))</f>
        <v>0</v>
      </c>
    </row>
    <row r="37" spans="1:14" ht="12.75">
      <c r="A37" s="6" t="s">
        <v>271</v>
      </c>
      <c r="B37" s="7">
        <v>1954</v>
      </c>
      <c r="C37" s="8" t="s">
        <v>272</v>
      </c>
      <c r="D37" s="8" t="s">
        <v>273</v>
      </c>
      <c r="E37" s="8" t="s">
        <v>274</v>
      </c>
      <c r="F37" s="8" t="s">
        <v>275</v>
      </c>
      <c r="G37" s="8" t="s">
        <v>276</v>
      </c>
      <c r="H37" s="8" t="s">
        <v>277</v>
      </c>
      <c r="I37" s="8">
        <v>0.04</v>
      </c>
      <c r="J37" s="8">
        <v>1016.5</v>
      </c>
      <c r="K37" s="8">
        <v>1047.2</v>
      </c>
      <c r="L37" s="8">
        <v>300</v>
      </c>
      <c r="M37" s="10">
        <f>(K37-J37)/8</f>
        <v>0</v>
      </c>
      <c r="N37" s="11">
        <f>((K37-J37)/(K37-1000))</f>
        <v>0</v>
      </c>
    </row>
    <row r="38" spans="1:14" ht="12.75">
      <c r="A38" s="6" t="s">
        <v>278</v>
      </c>
      <c r="B38" s="7">
        <v>1954</v>
      </c>
      <c r="C38" s="8" t="s">
        <v>279</v>
      </c>
      <c r="D38" s="8" t="s">
        <v>280</v>
      </c>
      <c r="E38" s="8" t="s">
        <v>281</v>
      </c>
      <c r="F38" s="8" t="s">
        <v>282</v>
      </c>
      <c r="G38" s="8" t="s">
        <v>283</v>
      </c>
      <c r="H38" s="8" t="s">
        <v>284</v>
      </c>
      <c r="I38" s="8">
        <v>0.04</v>
      </c>
      <c r="J38" s="8">
        <v>1015.9</v>
      </c>
      <c r="K38" s="8">
        <v>1040.9</v>
      </c>
      <c r="L38" s="9" t="s">
        <v>285</v>
      </c>
      <c r="M38" s="10">
        <f>(K38-J38)/8</f>
        <v>0</v>
      </c>
      <c r="N38" s="11">
        <f>((K38-J38)/(K38-1000))</f>
        <v>0</v>
      </c>
    </row>
    <row r="39" spans="1:14" ht="12.75">
      <c r="A39" s="6" t="s">
        <v>286</v>
      </c>
      <c r="B39" s="7">
        <v>1950</v>
      </c>
      <c r="C39" s="8" t="s">
        <v>287</v>
      </c>
      <c r="D39" s="8" t="s">
        <v>288</v>
      </c>
      <c r="E39" s="8" t="s">
        <v>289</v>
      </c>
      <c r="F39" s="8"/>
      <c r="G39" s="8"/>
      <c r="H39" s="8" t="s">
        <v>290</v>
      </c>
      <c r="I39" s="8">
        <v>0.07</v>
      </c>
      <c r="J39" s="8">
        <v>1029.7</v>
      </c>
      <c r="K39" s="8">
        <v>1069.3</v>
      </c>
      <c r="L39" s="9" t="s">
        <v>291</v>
      </c>
      <c r="M39" s="10">
        <f>(K39-J39)/8</f>
        <v>0</v>
      </c>
      <c r="N39" s="11">
        <f>((K39-J39)/(K39-1000))</f>
        <v>0</v>
      </c>
    </row>
    <row r="40" spans="1:14" ht="12.75">
      <c r="A40" s="6" t="s">
        <v>292</v>
      </c>
      <c r="B40" s="7">
        <v>1950</v>
      </c>
      <c r="C40" s="8" t="s">
        <v>293</v>
      </c>
      <c r="D40" s="8" t="s">
        <v>294</v>
      </c>
      <c r="E40" s="8" t="s">
        <v>295</v>
      </c>
      <c r="F40" s="8"/>
      <c r="G40" s="8"/>
      <c r="H40" s="8" t="s">
        <v>296</v>
      </c>
      <c r="I40" s="8">
        <v>0.08</v>
      </c>
      <c r="J40" s="8">
        <v>1025.9</v>
      </c>
      <c r="K40" s="8">
        <v>1077.1</v>
      </c>
      <c r="L40" s="9" t="s">
        <v>297</v>
      </c>
      <c r="M40" s="10">
        <f>(K40-J40)/8</f>
        <v>0</v>
      </c>
      <c r="N40" s="11">
        <f>((K40-J40)/(K40-1000))</f>
        <v>0</v>
      </c>
    </row>
    <row r="41" spans="1:14" ht="12.75">
      <c r="A41" s="6" t="s">
        <v>298</v>
      </c>
      <c r="B41" s="7">
        <v>1945</v>
      </c>
      <c r="C41" s="8" t="s">
        <v>299</v>
      </c>
      <c r="D41" s="8" t="s">
        <v>300</v>
      </c>
      <c r="E41" s="8" t="s">
        <v>301</v>
      </c>
      <c r="F41" s="8" t="s">
        <v>302</v>
      </c>
      <c r="G41" s="8" t="s">
        <v>303</v>
      </c>
      <c r="H41" s="8" t="s">
        <v>304</v>
      </c>
      <c r="I41" s="8">
        <v>0.1</v>
      </c>
      <c r="J41" s="8">
        <v>1017.5</v>
      </c>
      <c r="K41" s="8">
        <v>1042.3</v>
      </c>
      <c r="L41" s="9" t="s">
        <v>305</v>
      </c>
      <c r="M41" s="10">
        <f>(K41-J41)/8</f>
        <v>0</v>
      </c>
      <c r="N41" s="11">
        <f>((K41-J41)/(K41-1000))</f>
        <v>0</v>
      </c>
    </row>
    <row r="42" spans="1:14" ht="12.75">
      <c r="A42" s="6" t="s">
        <v>306</v>
      </c>
      <c r="B42" s="7">
        <v>1950</v>
      </c>
      <c r="C42" s="8" t="s">
        <v>307</v>
      </c>
      <c r="D42" s="8" t="s">
        <v>308</v>
      </c>
      <c r="E42" s="8" t="s">
        <v>309</v>
      </c>
      <c r="F42" s="8" t="s">
        <v>310</v>
      </c>
      <c r="G42" s="8" t="s">
        <v>311</v>
      </c>
      <c r="H42" s="8" t="s">
        <v>312</v>
      </c>
      <c r="I42" s="8">
        <v>0.07</v>
      </c>
      <c r="J42" s="8">
        <v>1015.4</v>
      </c>
      <c r="K42" s="8">
        <v>1043.7</v>
      </c>
      <c r="L42" s="9" t="s">
        <v>313</v>
      </c>
      <c r="M42" s="10">
        <f>(K42-J42)/8</f>
        <v>0</v>
      </c>
      <c r="N42" s="11">
        <f>((K42-J42)/(K42-1000))</f>
        <v>0</v>
      </c>
    </row>
    <row r="43" spans="1:14" ht="12.75">
      <c r="A43" s="6" t="s">
        <v>314</v>
      </c>
      <c r="B43" s="7">
        <v>1951</v>
      </c>
      <c r="C43" s="8" t="s">
        <v>315</v>
      </c>
      <c r="D43" s="8" t="s">
        <v>316</v>
      </c>
      <c r="E43" s="8" t="s">
        <v>317</v>
      </c>
      <c r="F43" s="8" t="s">
        <v>318</v>
      </c>
      <c r="G43" s="8" t="s">
        <v>319</v>
      </c>
      <c r="H43" s="8" t="s">
        <v>320</v>
      </c>
      <c r="I43" s="8">
        <v>0.06</v>
      </c>
      <c r="J43" s="8">
        <v>1011.2</v>
      </c>
      <c r="K43" s="8">
        <v>1039.6</v>
      </c>
      <c r="L43" s="9"/>
      <c r="M43" s="10">
        <f>(K43-J43)/8</f>
        <v>0</v>
      </c>
      <c r="N43" s="11">
        <f>((K43-J43)/(K43-1000))</f>
        <v>0</v>
      </c>
    </row>
    <row r="44" spans="1:14" ht="12.75">
      <c r="A44" s="6" t="s">
        <v>321</v>
      </c>
      <c r="B44" s="7">
        <v>1953</v>
      </c>
      <c r="C44" s="8" t="s">
        <v>322</v>
      </c>
      <c r="D44" s="8" t="s">
        <v>323</v>
      </c>
      <c r="E44" s="8" t="s">
        <v>324</v>
      </c>
      <c r="F44" s="8" t="s">
        <v>325</v>
      </c>
      <c r="G44" s="8" t="s">
        <v>326</v>
      </c>
      <c r="H44" s="8" t="s">
        <v>327</v>
      </c>
      <c r="I44" s="8">
        <v>0.06</v>
      </c>
      <c r="J44" s="8">
        <v>1022.3</v>
      </c>
      <c r="K44" s="8">
        <v>1064.1</v>
      </c>
      <c r="L44" s="9" t="s">
        <v>328</v>
      </c>
      <c r="M44" s="10">
        <f>(K44-J44)/8</f>
        <v>0</v>
      </c>
      <c r="N44" s="11">
        <f>((K44-J44)/(K44-1000))</f>
        <v>0</v>
      </c>
    </row>
    <row r="45" spans="1:14" ht="12.75">
      <c r="A45" s="6" t="s">
        <v>329</v>
      </c>
      <c r="B45" s="7">
        <v>1955</v>
      </c>
      <c r="C45" s="8" t="s">
        <v>330</v>
      </c>
      <c r="D45" s="8" t="s">
        <v>331</v>
      </c>
      <c r="E45" s="8" t="s">
        <v>332</v>
      </c>
      <c r="F45" s="8"/>
      <c r="G45" s="8"/>
      <c r="H45" s="8" t="s">
        <v>333</v>
      </c>
      <c r="I45" s="8">
        <v>0.05</v>
      </c>
      <c r="J45" s="8">
        <v>1013</v>
      </c>
      <c r="K45" s="8">
        <v>1063</v>
      </c>
      <c r="L45" s="8">
        <v>250</v>
      </c>
      <c r="M45" s="10">
        <f>(K45-J45)/8</f>
        <v>0</v>
      </c>
      <c r="N45" s="11">
        <f>((K45-J45)/(K45-1000))</f>
        <v>0</v>
      </c>
    </row>
    <row r="46" spans="1:14" ht="12.75">
      <c r="A46" s="6" t="s">
        <v>334</v>
      </c>
      <c r="B46" s="7">
        <v>1954</v>
      </c>
      <c r="C46" s="8" t="s">
        <v>335</v>
      </c>
      <c r="D46" s="8" t="s">
        <v>336</v>
      </c>
      <c r="E46" s="8" t="s">
        <v>337</v>
      </c>
      <c r="F46" s="8" t="s">
        <v>338</v>
      </c>
      <c r="G46" s="8" t="s">
        <v>339</v>
      </c>
      <c r="H46" s="8" t="s">
        <v>340</v>
      </c>
      <c r="I46" s="8">
        <v>0.04</v>
      </c>
      <c r="J46" s="8">
        <v>1015.8</v>
      </c>
      <c r="K46" s="8">
        <v>1047.5</v>
      </c>
      <c r="L46" s="8">
        <v>475</v>
      </c>
      <c r="M46" s="10">
        <f>(K46-J46)/8</f>
        <v>0</v>
      </c>
      <c r="N46" s="11">
        <f>((K46-J46)/(K46-1000))</f>
        <v>0</v>
      </c>
    </row>
    <row r="47" spans="1:14" ht="12.75">
      <c r="A47" s="6" t="s">
        <v>341</v>
      </c>
      <c r="B47" s="7">
        <v>1954</v>
      </c>
      <c r="C47" s="8" t="s">
        <v>342</v>
      </c>
      <c r="D47" s="8" t="s">
        <v>343</v>
      </c>
      <c r="E47" s="8" t="s">
        <v>344</v>
      </c>
      <c r="F47" s="8" t="s">
        <v>345</v>
      </c>
      <c r="G47" s="8" t="s">
        <v>346</v>
      </c>
      <c r="H47" s="8" t="s">
        <v>347</v>
      </c>
      <c r="I47" s="8">
        <v>0.11</v>
      </c>
      <c r="J47" s="8">
        <v>1006.5</v>
      </c>
      <c r="K47" s="8">
        <v>1042.7</v>
      </c>
      <c r="L47" s="8">
        <v>250</v>
      </c>
      <c r="M47" s="10">
        <f>(K47-J47)/8</f>
        <v>0</v>
      </c>
      <c r="N47" s="11">
        <f>((K47-J47)/(K47-1000))</f>
        <v>0</v>
      </c>
    </row>
    <row r="48" spans="1:14" ht="12.75">
      <c r="A48" s="6" t="s">
        <v>348</v>
      </c>
      <c r="B48" s="7">
        <v>1953</v>
      </c>
      <c r="C48" s="8" t="s">
        <v>349</v>
      </c>
      <c r="D48" s="8" t="s">
        <v>350</v>
      </c>
      <c r="E48" s="8" t="s">
        <v>351</v>
      </c>
      <c r="F48" s="8" t="s">
        <v>352</v>
      </c>
      <c r="G48" s="8" t="s">
        <v>353</v>
      </c>
      <c r="H48" s="8" t="s">
        <v>354</v>
      </c>
      <c r="I48" s="8">
        <v>0.04</v>
      </c>
      <c r="J48" s="8">
        <v>1011.9</v>
      </c>
      <c r="K48" s="8">
        <v>1036.6</v>
      </c>
      <c r="L48" s="9" t="s">
        <v>355</v>
      </c>
      <c r="M48" s="10">
        <f>(K48-J48)/8</f>
        <v>0</v>
      </c>
      <c r="N48" s="11">
        <f>((K48-J48)/(K48-1000))</f>
        <v>0</v>
      </c>
    </row>
    <row r="49" spans="1:14" ht="12.75">
      <c r="A49" s="6" t="s">
        <v>356</v>
      </c>
      <c r="B49" s="7">
        <v>1955</v>
      </c>
      <c r="C49" s="8" t="s">
        <v>357</v>
      </c>
      <c r="D49" s="8" t="s">
        <v>358</v>
      </c>
      <c r="E49" s="8" t="s">
        <v>359</v>
      </c>
      <c r="F49" s="8" t="s">
        <v>360</v>
      </c>
      <c r="G49" s="8" t="s">
        <v>361</v>
      </c>
      <c r="H49" s="8" t="s">
        <v>362</v>
      </c>
      <c r="I49" s="8">
        <v>0.05</v>
      </c>
      <c r="J49" s="8">
        <v>1011.9</v>
      </c>
      <c r="K49" s="8">
        <v>1035.6</v>
      </c>
      <c r="L49" s="8">
        <v>325</v>
      </c>
      <c r="M49" s="10">
        <f>(K49-J49)/8</f>
        <v>0</v>
      </c>
      <c r="N49" s="11">
        <f>((K49-J49)/(K49-1000))</f>
        <v>0</v>
      </c>
    </row>
    <row r="50" spans="1:14" ht="12.75">
      <c r="A50" s="6" t="s">
        <v>363</v>
      </c>
      <c r="B50" s="7">
        <v>1953</v>
      </c>
      <c r="C50" s="8" t="s">
        <v>364</v>
      </c>
      <c r="D50" s="8" t="s">
        <v>365</v>
      </c>
      <c r="E50" s="8" t="s">
        <v>366</v>
      </c>
      <c r="F50" s="8" t="s">
        <v>367</v>
      </c>
      <c r="G50" s="8" t="s">
        <v>368</v>
      </c>
      <c r="H50" s="8" t="s">
        <v>369</v>
      </c>
      <c r="I50" s="8">
        <v>0.06</v>
      </c>
      <c r="J50" s="8">
        <v>1016.3</v>
      </c>
      <c r="K50" s="8">
        <v>1037.1</v>
      </c>
      <c r="L50" s="9" t="s">
        <v>370</v>
      </c>
      <c r="M50" s="10">
        <f>(K50-J50)/8</f>
        <v>0</v>
      </c>
      <c r="N50" s="11">
        <f>((K50-J50)/(K50-1000))</f>
        <v>0</v>
      </c>
    </row>
    <row r="51" spans="1:14" ht="12.75">
      <c r="A51" s="6" t="s">
        <v>371</v>
      </c>
      <c r="B51" s="7">
        <v>1954</v>
      </c>
      <c r="C51" s="8" t="s">
        <v>372</v>
      </c>
      <c r="D51" s="8" t="s">
        <v>373</v>
      </c>
      <c r="E51" s="8" t="s">
        <v>374</v>
      </c>
      <c r="F51" s="8" t="s">
        <v>375</v>
      </c>
      <c r="G51" s="8" t="s">
        <v>376</v>
      </c>
      <c r="H51" s="8" t="s">
        <v>377</v>
      </c>
      <c r="I51" s="8">
        <v>0.04</v>
      </c>
      <c r="J51" s="8">
        <v>1013.2</v>
      </c>
      <c r="K51" s="8">
        <v>1044.3</v>
      </c>
      <c r="L51" s="8">
        <v>200</v>
      </c>
      <c r="M51" s="10">
        <f>(K51-J51)/8</f>
        <v>0</v>
      </c>
      <c r="N51" s="11">
        <f>((K51-J51)/(K51-1000))</f>
        <v>0</v>
      </c>
    </row>
    <row r="52" spans="1:14" ht="12.75">
      <c r="A52" s="6" t="s">
        <v>378</v>
      </c>
      <c r="B52" s="7">
        <v>1949</v>
      </c>
      <c r="C52" s="8" t="s">
        <v>379</v>
      </c>
      <c r="D52" s="8" t="s">
        <v>380</v>
      </c>
      <c r="E52" s="8" t="s">
        <v>381</v>
      </c>
      <c r="F52" s="8" t="s">
        <v>382</v>
      </c>
      <c r="G52" s="8" t="s">
        <v>383</v>
      </c>
      <c r="H52" s="8" t="s">
        <v>384</v>
      </c>
      <c r="I52" s="8">
        <v>0.08</v>
      </c>
      <c r="J52" s="8">
        <v>1008.1</v>
      </c>
      <c r="K52" s="8">
        <v>1040.2</v>
      </c>
      <c r="L52" s="9" t="s">
        <v>385</v>
      </c>
      <c r="M52" s="10">
        <f>(K52-J52)/8</f>
        <v>0</v>
      </c>
      <c r="N52" s="11">
        <f>((K52-J52)/(K52-1000))</f>
        <v>0</v>
      </c>
    </row>
    <row r="53" spans="1:14" ht="12.75">
      <c r="A53" s="6" t="s">
        <v>386</v>
      </c>
      <c r="B53" s="7">
        <v>1953</v>
      </c>
      <c r="C53" s="8" t="s">
        <v>387</v>
      </c>
      <c r="D53" s="8" t="s">
        <v>388</v>
      </c>
      <c r="E53" s="8" t="s">
        <v>389</v>
      </c>
      <c r="F53" s="8" t="s">
        <v>390</v>
      </c>
      <c r="G53" s="8" t="s">
        <v>391</v>
      </c>
      <c r="H53" s="8" t="s">
        <v>392</v>
      </c>
      <c r="I53" s="8">
        <v>0.06</v>
      </c>
      <c r="J53" s="8">
        <v>1014.7</v>
      </c>
      <c r="K53" s="8">
        <v>1041.9</v>
      </c>
      <c r="L53" s="9" t="s">
        <v>393</v>
      </c>
      <c r="M53" s="10">
        <f>(K53-J53)/8</f>
        <v>0</v>
      </c>
      <c r="N53" s="11">
        <f>((K53-J53)/(K53-1000))</f>
        <v>0</v>
      </c>
    </row>
    <row r="54" spans="1:14" ht="12.75">
      <c r="A54" s="6" t="s">
        <v>394</v>
      </c>
      <c r="B54" s="7">
        <v>1948</v>
      </c>
      <c r="C54" s="8" t="s">
        <v>395</v>
      </c>
      <c r="D54" s="8" t="s">
        <v>396</v>
      </c>
      <c r="E54" s="8" t="s">
        <v>397</v>
      </c>
      <c r="F54" s="8" t="s">
        <v>398</v>
      </c>
      <c r="G54" s="8" t="s">
        <v>399</v>
      </c>
      <c r="H54" s="8" t="s">
        <v>400</v>
      </c>
      <c r="I54" s="8">
        <v>0.08</v>
      </c>
      <c r="J54" s="8">
        <v>1006.3</v>
      </c>
      <c r="K54" s="8">
        <v>1032.5</v>
      </c>
      <c r="L54" s="9" t="s">
        <v>401</v>
      </c>
      <c r="M54" s="10">
        <f>(K54-J54)/8</f>
        <v>0</v>
      </c>
      <c r="N54" s="11">
        <f>((K54-J54)/(K54-1000))</f>
        <v>0</v>
      </c>
    </row>
    <row r="55" spans="1:14" ht="12.75">
      <c r="A55" s="6" t="s">
        <v>402</v>
      </c>
      <c r="B55" s="7">
        <v>1955</v>
      </c>
      <c r="C55" s="8" t="s">
        <v>403</v>
      </c>
      <c r="D55" s="8" t="s">
        <v>404</v>
      </c>
      <c r="E55" s="8" t="s">
        <v>405</v>
      </c>
      <c r="F55" s="8" t="s">
        <v>406</v>
      </c>
      <c r="G55" s="8" t="s">
        <v>407</v>
      </c>
      <c r="H55" s="8" t="s">
        <v>408</v>
      </c>
      <c r="I55" s="8">
        <v>0.06</v>
      </c>
      <c r="J55" s="8">
        <v>1015.6</v>
      </c>
      <c r="K55" s="8">
        <v>1042.8</v>
      </c>
      <c r="L55" s="8">
        <v>400</v>
      </c>
      <c r="M55" s="10">
        <f>(K55-J55)/8</f>
        <v>0</v>
      </c>
      <c r="N55" s="11">
        <f>((K55-J55)/(K55-1000))</f>
        <v>0</v>
      </c>
    </row>
    <row r="56" spans="1:14" ht="12.75">
      <c r="A56" s="6" t="s">
        <v>409</v>
      </c>
      <c r="B56" s="7">
        <v>1953</v>
      </c>
      <c r="C56" s="8" t="s">
        <v>410</v>
      </c>
      <c r="D56" s="8" t="s">
        <v>411</v>
      </c>
      <c r="E56" s="8" t="s">
        <v>412</v>
      </c>
      <c r="F56" s="8" t="s">
        <v>413</v>
      </c>
      <c r="G56" s="8" t="s">
        <v>414</v>
      </c>
      <c r="H56" s="8" t="s">
        <v>415</v>
      </c>
      <c r="I56" s="8">
        <v>0.05</v>
      </c>
      <c r="J56" s="8">
        <v>1029.6</v>
      </c>
      <c r="K56" s="8">
        <v>1059</v>
      </c>
      <c r="L56" s="9" t="s">
        <v>416</v>
      </c>
      <c r="M56" s="10">
        <f>(K56-J56)/8</f>
        <v>0</v>
      </c>
      <c r="N56" s="11">
        <f>((K56-J56)/(K56-1000))</f>
        <v>0</v>
      </c>
    </row>
    <row r="57" spans="1:14" ht="12.75">
      <c r="A57" s="6" t="s">
        <v>417</v>
      </c>
      <c r="B57" s="7">
        <v>1952</v>
      </c>
      <c r="C57" s="8" t="s">
        <v>418</v>
      </c>
      <c r="D57" s="8" t="s">
        <v>419</v>
      </c>
      <c r="E57" s="8" t="s">
        <v>420</v>
      </c>
      <c r="F57" s="8" t="s">
        <v>421</v>
      </c>
      <c r="G57" s="8" t="s">
        <v>422</v>
      </c>
      <c r="H57" s="8" t="s">
        <v>423</v>
      </c>
      <c r="I57" s="8">
        <v>0.04</v>
      </c>
      <c r="J57" s="8">
        <v>1012.4</v>
      </c>
      <c r="K57" s="8">
        <v>1038.1</v>
      </c>
      <c r="L57" s="9" t="s">
        <v>424</v>
      </c>
      <c r="M57" s="10">
        <f>(K57-J57)/8</f>
        <v>0</v>
      </c>
      <c r="N57" s="11">
        <f>((K57-J57)/(K57-1000))</f>
        <v>0</v>
      </c>
    </row>
    <row r="58" spans="1:14" ht="12.75">
      <c r="A58" s="6" t="s">
        <v>425</v>
      </c>
      <c r="B58" s="7">
        <v>1952</v>
      </c>
      <c r="C58" s="8" t="s">
        <v>426</v>
      </c>
      <c r="D58" s="8" t="s">
        <v>427</v>
      </c>
      <c r="E58" s="8" t="s">
        <v>428</v>
      </c>
      <c r="F58" s="8" t="s">
        <v>429</v>
      </c>
      <c r="G58" s="8" t="s">
        <v>430</v>
      </c>
      <c r="H58" s="8" t="s">
        <v>431</v>
      </c>
      <c r="I58" s="8">
        <v>0.06</v>
      </c>
      <c r="J58" s="8">
        <v>1014.1</v>
      </c>
      <c r="K58" s="8">
        <v>1045.3</v>
      </c>
      <c r="L58" s="9" t="s">
        <v>432</v>
      </c>
      <c r="M58" s="10">
        <f>(K58-J58)/8</f>
        <v>0</v>
      </c>
      <c r="N58" s="11">
        <f>((K58-J58)/(K58-1000))</f>
        <v>0</v>
      </c>
    </row>
    <row r="59" spans="1:14" ht="12.75">
      <c r="A59" s="6" t="s">
        <v>433</v>
      </c>
      <c r="B59" s="7">
        <v>1939</v>
      </c>
      <c r="C59" s="8" t="s">
        <v>434</v>
      </c>
      <c r="D59" s="8" t="s">
        <v>435</v>
      </c>
      <c r="E59" s="8" t="s">
        <v>436</v>
      </c>
      <c r="F59" s="8"/>
      <c r="G59" s="8" t="s">
        <v>437</v>
      </c>
      <c r="H59" s="8" t="s">
        <v>438</v>
      </c>
      <c r="I59" s="8">
        <v>0.07</v>
      </c>
      <c r="J59" s="8">
        <v>1025.7</v>
      </c>
      <c r="K59" s="8">
        <v>1050.3</v>
      </c>
      <c r="L59" s="9" t="s">
        <v>439</v>
      </c>
      <c r="M59" s="10">
        <f>(K59-J59)/8</f>
        <v>0</v>
      </c>
      <c r="N59" s="11">
        <f>((K59-J59)/(K59-1000))</f>
        <v>0</v>
      </c>
    </row>
    <row r="60" spans="1:14" ht="12.75">
      <c r="A60" s="6" t="s">
        <v>440</v>
      </c>
      <c r="B60" s="7">
        <v>1952</v>
      </c>
      <c r="C60" s="8" t="s">
        <v>441</v>
      </c>
      <c r="D60" s="8" t="s">
        <v>442</v>
      </c>
      <c r="E60" s="8" t="s">
        <v>443</v>
      </c>
      <c r="F60" s="8" t="s">
        <v>444</v>
      </c>
      <c r="G60" s="8" t="s">
        <v>445</v>
      </c>
      <c r="H60" s="8" t="s">
        <v>446</v>
      </c>
      <c r="I60" s="8">
        <v>0.07</v>
      </c>
      <c r="J60" s="8">
        <v>1014.2</v>
      </c>
      <c r="K60" s="8">
        <v>1044.1</v>
      </c>
      <c r="L60" s="9" t="s">
        <v>447</v>
      </c>
      <c r="M60" s="10">
        <f>(K60-J60)/8</f>
        <v>0</v>
      </c>
      <c r="N60" s="11">
        <f>((K60-J60)/(K60-1000))</f>
        <v>0</v>
      </c>
    </row>
    <row r="61" spans="1:14" ht="12.75">
      <c r="A61" s="6" t="s">
        <v>448</v>
      </c>
      <c r="B61" s="7">
        <v>1954</v>
      </c>
      <c r="C61" s="8" t="s">
        <v>449</v>
      </c>
      <c r="D61" s="8" t="s">
        <v>450</v>
      </c>
      <c r="E61" s="8" t="s">
        <v>451</v>
      </c>
      <c r="F61" s="8" t="s">
        <v>452</v>
      </c>
      <c r="G61" s="8" t="s">
        <v>453</v>
      </c>
      <c r="H61" s="8" t="s">
        <v>454</v>
      </c>
      <c r="I61" s="8">
        <v>0.04</v>
      </c>
      <c r="J61" s="8">
        <v>1015.2</v>
      </c>
      <c r="K61" s="8">
        <v>1046.1</v>
      </c>
      <c r="L61" s="8">
        <v>325</v>
      </c>
      <c r="M61" s="10">
        <f>(K61-J61)/8</f>
        <v>0</v>
      </c>
      <c r="N61" s="11">
        <f>((K61-J61)/(K61-1000))</f>
        <v>0</v>
      </c>
    </row>
    <row r="62" spans="1:14" ht="12.75">
      <c r="A62" s="6" t="s">
        <v>455</v>
      </c>
      <c r="B62" s="7">
        <v>1954</v>
      </c>
      <c r="C62" s="8" t="s">
        <v>456</v>
      </c>
      <c r="D62" s="8" t="s">
        <v>457</v>
      </c>
      <c r="E62" s="8" t="s">
        <v>458</v>
      </c>
      <c r="F62" s="8"/>
      <c r="G62" s="8"/>
      <c r="H62" s="8" t="s">
        <v>459</v>
      </c>
      <c r="I62" s="8">
        <v>0.07</v>
      </c>
      <c r="J62" s="8">
        <v>1013.6</v>
      </c>
      <c r="K62" s="8">
        <v>1046.4</v>
      </c>
      <c r="L62" s="8">
        <v>350</v>
      </c>
      <c r="M62" s="10">
        <f>(K62-J62)/8</f>
        <v>0</v>
      </c>
      <c r="N62" s="11">
        <f>((K62-J62)/(K62-1000))</f>
        <v>0</v>
      </c>
    </row>
    <row r="63" spans="1:14" ht="12.75">
      <c r="A63" s="6" t="s">
        <v>460</v>
      </c>
      <c r="B63" s="7">
        <v>1955</v>
      </c>
      <c r="C63" s="8" t="s">
        <v>461</v>
      </c>
      <c r="D63" s="8" t="s">
        <v>462</v>
      </c>
      <c r="E63" s="8" t="s">
        <v>463</v>
      </c>
      <c r="F63" s="8" t="s">
        <v>464</v>
      </c>
      <c r="G63" s="8" t="s">
        <v>465</v>
      </c>
      <c r="H63" s="8" t="s">
        <v>466</v>
      </c>
      <c r="I63" s="8">
        <v>0.04</v>
      </c>
      <c r="J63" s="8">
        <v>1018.6</v>
      </c>
      <c r="K63" s="8">
        <v>1038</v>
      </c>
      <c r="L63" s="8">
        <v>400</v>
      </c>
      <c r="M63" s="10">
        <f>(K63-J63)/8</f>
        <v>0</v>
      </c>
      <c r="N63" s="11">
        <f>((K63-J63)/(K63-1000))</f>
        <v>0</v>
      </c>
    </row>
    <row r="64" spans="1:14" ht="12.75">
      <c r="A64" s="6" t="s">
        <v>467</v>
      </c>
      <c r="B64" s="7">
        <v>1953</v>
      </c>
      <c r="C64" s="8" t="s">
        <v>468</v>
      </c>
      <c r="D64" s="8" t="s">
        <v>469</v>
      </c>
      <c r="E64" s="8" t="s">
        <v>470</v>
      </c>
      <c r="F64" s="8" t="s">
        <v>471</v>
      </c>
      <c r="G64" s="8" t="s">
        <v>472</v>
      </c>
      <c r="H64" s="8" t="s">
        <v>473</v>
      </c>
      <c r="I64" s="8">
        <v>0.06</v>
      </c>
      <c r="J64" s="8">
        <v>1014.6</v>
      </c>
      <c r="K64" s="8">
        <v>1034.7</v>
      </c>
      <c r="L64" s="9" t="s">
        <v>474</v>
      </c>
      <c r="M64" s="10">
        <f>(K64-J64)/8</f>
        <v>0</v>
      </c>
      <c r="N64" s="11">
        <f>((K64-J64)/(K64-1000))</f>
        <v>0</v>
      </c>
    </row>
    <row r="65" spans="1:14" ht="12.75">
      <c r="A65" s="6" t="s">
        <v>475</v>
      </c>
      <c r="B65" s="7">
        <v>1953</v>
      </c>
      <c r="C65" s="8" t="s">
        <v>476</v>
      </c>
      <c r="D65" s="8" t="s">
        <v>477</v>
      </c>
      <c r="E65" s="8" t="s">
        <v>478</v>
      </c>
      <c r="F65" s="8" t="s">
        <v>479</v>
      </c>
      <c r="G65" s="8" t="s">
        <v>480</v>
      </c>
      <c r="H65" s="8" t="s">
        <v>481</v>
      </c>
      <c r="I65" s="8">
        <v>0.06</v>
      </c>
      <c r="J65" s="8">
        <v>1017.6</v>
      </c>
      <c r="K65" s="8">
        <v>1045.5</v>
      </c>
      <c r="L65" s="9" t="s">
        <v>482</v>
      </c>
      <c r="M65" s="10">
        <f>(K65-J65)/8</f>
        <v>0</v>
      </c>
      <c r="N65" s="11">
        <f>((K65-J65)/(K65-1000))</f>
        <v>0</v>
      </c>
    </row>
    <row r="66" spans="1:14" ht="12.75">
      <c r="A66" s="6" t="s">
        <v>483</v>
      </c>
      <c r="B66" s="7">
        <v>1951</v>
      </c>
      <c r="C66" s="8" t="s">
        <v>484</v>
      </c>
      <c r="D66" s="8" t="s">
        <v>485</v>
      </c>
      <c r="E66" s="8" t="s">
        <v>486</v>
      </c>
      <c r="F66" s="8" t="s">
        <v>487</v>
      </c>
      <c r="G66" s="8" t="s">
        <v>488</v>
      </c>
      <c r="H66" s="8" t="s">
        <v>489</v>
      </c>
      <c r="I66" s="8">
        <v>0.05</v>
      </c>
      <c r="J66" s="8">
        <v>1016.1</v>
      </c>
      <c r="K66" s="8">
        <v>1042.7</v>
      </c>
      <c r="L66" s="9"/>
      <c r="M66" s="10">
        <f>(K66-J66)/8</f>
        <v>0</v>
      </c>
      <c r="N66" s="11">
        <f>((K66-J66)/(K66-1000))</f>
        <v>0</v>
      </c>
    </row>
    <row r="67" spans="1:14" ht="12.75">
      <c r="A67" s="6" t="s">
        <v>490</v>
      </c>
      <c r="B67" s="7">
        <v>1952</v>
      </c>
      <c r="C67" s="8" t="s">
        <v>491</v>
      </c>
      <c r="D67" s="8" t="s">
        <v>492</v>
      </c>
      <c r="E67" s="8" t="s">
        <v>493</v>
      </c>
      <c r="F67" s="8" t="s">
        <v>494</v>
      </c>
      <c r="G67" s="8" t="s">
        <v>495</v>
      </c>
      <c r="H67" s="8" t="s">
        <v>496</v>
      </c>
      <c r="I67" s="8">
        <v>0.07</v>
      </c>
      <c r="J67" s="8">
        <v>1011</v>
      </c>
      <c r="K67" s="8">
        <v>1040.4</v>
      </c>
      <c r="L67" s="9" t="s">
        <v>497</v>
      </c>
      <c r="M67" s="10">
        <f>(K67-J67)/8</f>
        <v>0</v>
      </c>
      <c r="N67" s="11">
        <f>((K67-J67)/(K67-1000))</f>
        <v>0</v>
      </c>
    </row>
    <row r="68" spans="1:14" ht="12.75">
      <c r="A68" s="6" t="s">
        <v>498</v>
      </c>
      <c r="B68" s="7">
        <v>1954</v>
      </c>
      <c r="C68" s="8" t="s">
        <v>499</v>
      </c>
      <c r="D68" s="8" t="s">
        <v>500</v>
      </c>
      <c r="E68" s="8" t="s">
        <v>501</v>
      </c>
      <c r="F68" s="8" t="s">
        <v>502</v>
      </c>
      <c r="G68" s="8" t="s">
        <v>503</v>
      </c>
      <c r="H68" s="8" t="s">
        <v>504</v>
      </c>
      <c r="I68" s="8">
        <v>0.04</v>
      </c>
      <c r="J68" s="8">
        <v>1012.7</v>
      </c>
      <c r="K68" s="8">
        <v>1034.3</v>
      </c>
      <c r="L68" s="8">
        <v>450</v>
      </c>
      <c r="M68" s="10">
        <f>(K68-J68)/8</f>
        <v>0</v>
      </c>
      <c r="N68" s="11">
        <f>((K68-J68)/(K68-1000))</f>
        <v>0</v>
      </c>
    </row>
    <row r="69" spans="1:14" ht="12.75">
      <c r="A69" s="6" t="s">
        <v>505</v>
      </c>
      <c r="B69" s="7">
        <v>1954</v>
      </c>
      <c r="C69" s="8" t="s">
        <v>506</v>
      </c>
      <c r="D69" s="8" t="s">
        <v>507</v>
      </c>
      <c r="E69" s="8" t="s">
        <v>508</v>
      </c>
      <c r="F69" s="8" t="s">
        <v>509</v>
      </c>
      <c r="G69" s="8" t="s">
        <v>510</v>
      </c>
      <c r="H69" s="8" t="s">
        <v>511</v>
      </c>
      <c r="I69" s="8">
        <v>0.04</v>
      </c>
      <c r="J69" s="8">
        <v>1020.3</v>
      </c>
      <c r="K69" s="8">
        <v>1046.6</v>
      </c>
      <c r="L69" s="8">
        <v>450</v>
      </c>
      <c r="M69" s="10">
        <f>(K69-J69)/8</f>
        <v>0</v>
      </c>
      <c r="N69" s="11">
        <f>((K69-J69)/(K69-1000))</f>
        <v>0</v>
      </c>
    </row>
    <row r="70" spans="1:14" ht="12.75">
      <c r="A70" s="6" t="s">
        <v>512</v>
      </c>
      <c r="B70" s="7">
        <v>1953</v>
      </c>
      <c r="C70" s="8" t="s">
        <v>513</v>
      </c>
      <c r="D70" s="8" t="s">
        <v>514</v>
      </c>
      <c r="E70" s="8" t="s">
        <v>515</v>
      </c>
      <c r="F70" s="8" t="s">
        <v>516</v>
      </c>
      <c r="G70" s="8" t="s">
        <v>517</v>
      </c>
      <c r="H70" s="8" t="s">
        <v>518</v>
      </c>
      <c r="I70" s="8">
        <v>0.04</v>
      </c>
      <c r="J70" s="8">
        <v>1008.6</v>
      </c>
      <c r="K70" s="8">
        <v>1034.4</v>
      </c>
      <c r="L70" s="9" t="s">
        <v>519</v>
      </c>
      <c r="M70" s="10">
        <f>(K70-J70)/8</f>
        <v>0</v>
      </c>
      <c r="N70" s="11">
        <f>((K70-J70)/(K70-1000))</f>
        <v>0</v>
      </c>
    </row>
    <row r="71" spans="1:14" ht="12.75">
      <c r="A71" s="6" t="s">
        <v>520</v>
      </c>
      <c r="B71" s="7">
        <v>1951</v>
      </c>
      <c r="C71" s="8" t="s">
        <v>521</v>
      </c>
      <c r="D71" s="8" t="s">
        <v>522</v>
      </c>
      <c r="E71" s="8" t="s">
        <v>523</v>
      </c>
      <c r="F71" s="8" t="s">
        <v>524</v>
      </c>
      <c r="G71" s="8" t="s">
        <v>525</v>
      </c>
      <c r="H71" s="8" t="s">
        <v>526</v>
      </c>
      <c r="I71" s="8">
        <v>0.06</v>
      </c>
      <c r="J71" s="8">
        <v>1014.6</v>
      </c>
      <c r="K71" s="8">
        <v>1047.5</v>
      </c>
      <c r="L71" s="9"/>
      <c r="M71" s="10">
        <f>(K71-J71)/8</f>
        <v>0</v>
      </c>
      <c r="N71" s="11">
        <f>((K71-J71)/(K71-1000))</f>
        <v>0</v>
      </c>
    </row>
    <row r="72" spans="1:14" ht="12.75">
      <c r="A72" s="6" t="s">
        <v>527</v>
      </c>
      <c r="B72" s="7">
        <v>1951</v>
      </c>
      <c r="C72" s="8" t="s">
        <v>528</v>
      </c>
      <c r="D72" s="8" t="s">
        <v>529</v>
      </c>
      <c r="E72" s="8" t="s">
        <v>530</v>
      </c>
      <c r="F72" s="8" t="s">
        <v>531</v>
      </c>
      <c r="G72" s="8" t="s">
        <v>532</v>
      </c>
      <c r="H72" s="8" t="s">
        <v>533</v>
      </c>
      <c r="I72" s="8">
        <v>0.06</v>
      </c>
      <c r="J72" s="8">
        <v>1008.1</v>
      </c>
      <c r="K72" s="8">
        <v>1036.8</v>
      </c>
      <c r="L72" s="9"/>
      <c r="M72" s="10">
        <f>(K72-J72)/8</f>
        <v>0</v>
      </c>
      <c r="N72" s="11">
        <f>((K72-J72)/(K72-1000))</f>
        <v>0</v>
      </c>
    </row>
    <row r="73" spans="1:14" ht="12.75">
      <c r="A73" s="6" t="s">
        <v>534</v>
      </c>
      <c r="B73" s="7">
        <v>1952</v>
      </c>
      <c r="C73" s="8" t="s">
        <v>535</v>
      </c>
      <c r="D73" s="8" t="s">
        <v>536</v>
      </c>
      <c r="E73" s="8" t="s">
        <v>537</v>
      </c>
      <c r="F73" s="8" t="s">
        <v>538</v>
      </c>
      <c r="G73" s="8" t="s">
        <v>539</v>
      </c>
      <c r="H73" s="8" t="s">
        <v>540</v>
      </c>
      <c r="I73" s="8">
        <v>0.07</v>
      </c>
      <c r="J73" s="8">
        <v>1017.9</v>
      </c>
      <c r="K73" s="8">
        <v>1047.9</v>
      </c>
      <c r="L73" s="9" t="s">
        <v>541</v>
      </c>
      <c r="M73" s="10">
        <f>(K73-J73)/8</f>
        <v>0</v>
      </c>
      <c r="N73" s="11">
        <f>((K73-J73)/(K73-1000))</f>
        <v>0</v>
      </c>
    </row>
    <row r="74" spans="1:14" ht="12.75">
      <c r="A74" s="6" t="s">
        <v>542</v>
      </c>
      <c r="B74" s="7">
        <v>1954</v>
      </c>
      <c r="C74" s="8" t="s">
        <v>543</v>
      </c>
      <c r="D74" s="8" t="s">
        <v>544</v>
      </c>
      <c r="E74" s="8" t="s">
        <v>545</v>
      </c>
      <c r="F74" s="8" t="s">
        <v>546</v>
      </c>
      <c r="G74" s="8" t="s">
        <v>547</v>
      </c>
      <c r="H74" s="8" t="s">
        <v>548</v>
      </c>
      <c r="I74" s="8">
        <v>0.06</v>
      </c>
      <c r="J74" s="8">
        <v>1016.9</v>
      </c>
      <c r="K74" s="8">
        <v>1048.8</v>
      </c>
      <c r="L74" s="8">
        <v>300</v>
      </c>
      <c r="M74" s="10">
        <f>(K74-J74)/8</f>
        <v>0</v>
      </c>
      <c r="N74" s="11">
        <f>((K74-J74)/(K74-1000))</f>
        <v>0</v>
      </c>
    </row>
    <row r="75" spans="1:14" ht="12.75">
      <c r="A75" s="6"/>
      <c r="B75" s="7">
        <v>1896</v>
      </c>
      <c r="C75" s="8" t="s">
        <v>549</v>
      </c>
      <c r="D75" s="8" t="s">
        <v>550</v>
      </c>
      <c r="E75" s="8" t="s">
        <v>551</v>
      </c>
      <c r="F75" s="6"/>
      <c r="G75" s="8"/>
      <c r="H75" s="8" t="s">
        <v>552</v>
      </c>
      <c r="I75" s="8"/>
      <c r="J75" s="13">
        <f>(259/(259-4.5))*1000</f>
        <v>0</v>
      </c>
      <c r="K75" s="13">
        <f>(259/(259-17.6))*1000</f>
        <v>0</v>
      </c>
      <c r="L75" s="9"/>
      <c r="M75" s="10">
        <f>(K75-J75)/8</f>
        <v>0</v>
      </c>
      <c r="N75" s="11">
        <f>((K75-J75)/(K75-1000))</f>
        <v>0</v>
      </c>
    </row>
    <row r="76" spans="1:14" ht="12.75">
      <c r="A76" s="6"/>
      <c r="B76" s="7">
        <v>1901</v>
      </c>
      <c r="C76" s="8" t="s">
        <v>553</v>
      </c>
      <c r="D76" s="8" t="s">
        <v>554</v>
      </c>
      <c r="E76" s="8" t="s">
        <v>555</v>
      </c>
      <c r="F76" s="6"/>
      <c r="G76" s="8"/>
      <c r="H76" s="8" t="s">
        <v>556</v>
      </c>
      <c r="I76" s="8"/>
      <c r="J76" s="13">
        <f>(259/(259-3.4))*1000</f>
        <v>0</v>
      </c>
      <c r="K76" s="13">
        <f>(259/(259-18.22))*1000</f>
        <v>0</v>
      </c>
      <c r="L76" s="9"/>
      <c r="M76" s="10">
        <f>(K76-J76)/8</f>
        <v>0</v>
      </c>
      <c r="N76" s="11">
        <f>((K76-J76)/(K76-1000))</f>
        <v>0</v>
      </c>
    </row>
    <row r="77" spans="1:14" ht="12.75">
      <c r="A77" s="6"/>
      <c r="B77" s="7">
        <v>1914</v>
      </c>
      <c r="C77" s="8" t="s">
        <v>557</v>
      </c>
      <c r="D77" s="8" t="s">
        <v>558</v>
      </c>
      <c r="E77" s="8" t="s">
        <v>559</v>
      </c>
      <c r="F77" s="6"/>
      <c r="G77" s="8"/>
      <c r="H77" s="8" t="s">
        <v>560</v>
      </c>
      <c r="I77" s="8"/>
      <c r="J77" s="8"/>
      <c r="K77" s="8">
        <v>1074</v>
      </c>
      <c r="L77" s="9"/>
      <c r="M77" s="10">
        <f>(K77-J77)/8</f>
        <v>0</v>
      </c>
      <c r="N77" s="11">
        <f>((K77-J77)/(K77-1000))</f>
        <v>0</v>
      </c>
    </row>
    <row r="78" spans="1:14" ht="12.75">
      <c r="A78" s="6"/>
      <c r="B78" s="7">
        <v>1917</v>
      </c>
      <c r="C78" s="8" t="s">
        <v>561</v>
      </c>
      <c r="D78" s="8" t="s">
        <v>562</v>
      </c>
      <c r="E78" s="8" t="s">
        <v>563</v>
      </c>
      <c r="F78" s="6"/>
      <c r="G78" s="8"/>
      <c r="H78" s="8" t="s">
        <v>564</v>
      </c>
      <c r="I78" s="8"/>
      <c r="J78" s="8"/>
      <c r="K78" s="8">
        <v>1067</v>
      </c>
      <c r="L78" s="9"/>
      <c r="M78" s="10">
        <f>(K78-J78)/8</f>
        <v>0</v>
      </c>
      <c r="N78" s="11">
        <f>((K78-J78)/(K78-1000))</f>
        <v>0</v>
      </c>
    </row>
    <row r="79" spans="1:14" ht="12.75">
      <c r="A79" s="6"/>
      <c r="B79" s="7">
        <v>1918</v>
      </c>
      <c r="C79" s="8" t="s">
        <v>565</v>
      </c>
      <c r="D79" s="8" t="s">
        <v>566</v>
      </c>
      <c r="E79" s="8" t="s">
        <v>567</v>
      </c>
      <c r="F79" s="6"/>
      <c r="G79" s="8"/>
      <c r="H79" s="8" t="s">
        <v>568</v>
      </c>
      <c r="I79" s="8"/>
      <c r="J79" s="8"/>
      <c r="K79" s="8">
        <v>1049</v>
      </c>
      <c r="L79" s="9"/>
      <c r="M79" s="10">
        <f>(K79-J79)/8</f>
        <v>0</v>
      </c>
      <c r="N79" s="11">
        <f>((K79-J79)/(K79-1000))</f>
        <v>0</v>
      </c>
    </row>
    <row r="80" spans="1:14" ht="12.75">
      <c r="A80" s="6"/>
      <c r="B80" s="7">
        <v>1919</v>
      </c>
      <c r="C80" s="8" t="s">
        <v>569</v>
      </c>
      <c r="D80" s="8" t="s">
        <v>570</v>
      </c>
      <c r="E80" s="8" t="s">
        <v>571</v>
      </c>
      <c r="F80" s="6"/>
      <c r="G80" s="8"/>
      <c r="H80" s="8" t="s">
        <v>572</v>
      </c>
      <c r="I80" s="8"/>
      <c r="J80" s="8"/>
      <c r="K80" s="8">
        <v>1054</v>
      </c>
      <c r="L80" s="9"/>
      <c r="M80" s="10">
        <f>(K80-J80)/8</f>
        <v>0</v>
      </c>
      <c r="N80" s="11">
        <f>((K80-J80)/(K80-1000))</f>
        <v>0</v>
      </c>
    </row>
    <row r="81" spans="1:14" ht="12.75">
      <c r="A81" s="6" t="s">
        <v>573</v>
      </c>
      <c r="B81" s="7">
        <v>1939</v>
      </c>
      <c r="C81" s="8" t="s">
        <v>574</v>
      </c>
      <c r="D81" s="8" t="s">
        <v>575</v>
      </c>
      <c r="E81" s="8" t="s">
        <v>576</v>
      </c>
      <c r="F81" s="6" t="s">
        <v>577</v>
      </c>
      <c r="G81" s="8" t="s">
        <v>578</v>
      </c>
      <c r="H81" s="8" t="s">
        <v>579</v>
      </c>
      <c r="I81" s="8">
        <v>0.07</v>
      </c>
      <c r="J81" s="8">
        <v>1013.7</v>
      </c>
      <c r="K81" s="8">
        <v>1054.5</v>
      </c>
      <c r="L81" s="9" t="s">
        <v>580</v>
      </c>
      <c r="M81" s="10">
        <f>(K81-J81)/8</f>
        <v>0</v>
      </c>
      <c r="N81" s="11">
        <f>((K81-J81)/(K81-1000))</f>
        <v>0</v>
      </c>
    </row>
    <row r="82" spans="1:14" ht="12.75">
      <c r="A82" s="6" t="s">
        <v>581</v>
      </c>
      <c r="B82" s="7">
        <v>1940</v>
      </c>
      <c r="C82" s="8" t="s">
        <v>582</v>
      </c>
      <c r="D82" s="8" t="s">
        <v>583</v>
      </c>
      <c r="E82" s="8" t="s">
        <v>584</v>
      </c>
      <c r="F82" s="6" t="s">
        <v>585</v>
      </c>
      <c r="G82" s="8" t="s">
        <v>586</v>
      </c>
      <c r="H82" s="8" t="s">
        <v>587</v>
      </c>
      <c r="I82" s="8">
        <v>0.06</v>
      </c>
      <c r="J82" s="8">
        <v>1013.7</v>
      </c>
      <c r="K82" s="8">
        <v>1053.7</v>
      </c>
      <c r="L82" s="9"/>
      <c r="M82" s="10">
        <f>(K82-J82)/8</f>
        <v>0</v>
      </c>
      <c r="N82" s="11">
        <f>((K82-J82)/(K82-1000))</f>
        <v>0</v>
      </c>
    </row>
    <row r="83" spans="1:14" ht="12.75">
      <c r="A83" s="6" t="s">
        <v>588</v>
      </c>
      <c r="B83" s="7">
        <v>1941</v>
      </c>
      <c r="C83" s="8" t="s">
        <v>589</v>
      </c>
      <c r="D83" s="8" t="s">
        <v>590</v>
      </c>
      <c r="E83" s="8" t="s">
        <v>591</v>
      </c>
      <c r="F83" s="8"/>
      <c r="G83" s="8" t="s">
        <v>592</v>
      </c>
      <c r="H83" s="8" t="s">
        <v>593</v>
      </c>
      <c r="I83" s="8">
        <v>0.06</v>
      </c>
      <c r="J83" s="8">
        <v>1013</v>
      </c>
      <c r="K83" s="8">
        <v>1048.4</v>
      </c>
      <c r="L83" s="9" t="s">
        <v>594</v>
      </c>
      <c r="M83" s="10">
        <f>(K83-J83)/8</f>
        <v>0</v>
      </c>
      <c r="N83" s="11">
        <f>((K83-J83)/(K83-1000))</f>
        <v>0</v>
      </c>
    </row>
    <row r="84" spans="1:14" ht="12.75">
      <c r="A84" s="6" t="s">
        <v>595</v>
      </c>
      <c r="B84" s="7">
        <v>1941</v>
      </c>
      <c r="C84" s="8" t="s">
        <v>596</v>
      </c>
      <c r="D84" s="8" t="s">
        <v>597</v>
      </c>
      <c r="E84" s="8" t="s">
        <v>598</v>
      </c>
      <c r="F84" s="6" t="s">
        <v>599</v>
      </c>
      <c r="G84" s="8" t="s">
        <v>600</v>
      </c>
      <c r="H84" s="8" t="s">
        <v>601</v>
      </c>
      <c r="I84" s="8">
        <v>0.1</v>
      </c>
      <c r="J84" s="8">
        <v>1014.2</v>
      </c>
      <c r="K84" s="8">
        <v>1048.1</v>
      </c>
      <c r="L84" s="9"/>
      <c r="M84" s="10">
        <f>(K84-J84)/8</f>
        <v>0</v>
      </c>
      <c r="N84" s="11">
        <f>((K84-J84)/(K84-1000))</f>
        <v>0</v>
      </c>
    </row>
    <row r="85" spans="1:14" ht="12.75">
      <c r="A85" s="6" t="s">
        <v>602</v>
      </c>
      <c r="B85" s="7">
        <v>1941</v>
      </c>
      <c r="C85" s="8" t="s">
        <v>603</v>
      </c>
      <c r="D85" s="8" t="s">
        <v>604</v>
      </c>
      <c r="E85" s="8" t="s">
        <v>605</v>
      </c>
      <c r="F85" s="6" t="s">
        <v>606</v>
      </c>
      <c r="G85" s="8" t="s">
        <v>607</v>
      </c>
      <c r="H85" s="8" t="s">
        <v>608</v>
      </c>
      <c r="I85" s="8">
        <v>0.08</v>
      </c>
      <c r="J85" s="8">
        <v>1012.1</v>
      </c>
      <c r="K85" s="8">
        <v>1048.9</v>
      </c>
      <c r="L85" s="9" t="s">
        <v>609</v>
      </c>
      <c r="M85" s="10">
        <f>(K85-J85)/8</f>
        <v>0</v>
      </c>
      <c r="N85" s="11">
        <f>((K85-J85)/(K85-1000))</f>
        <v>0</v>
      </c>
    </row>
    <row r="86" spans="1:14" ht="12.75">
      <c r="A86" s="6" t="s">
        <v>610</v>
      </c>
      <c r="B86" s="7">
        <v>1941</v>
      </c>
      <c r="C86" s="8" t="s">
        <v>611</v>
      </c>
      <c r="D86" s="8" t="s">
        <v>612</v>
      </c>
      <c r="E86" s="8" t="s">
        <v>613</v>
      </c>
      <c r="F86" s="6" t="s">
        <v>614</v>
      </c>
      <c r="G86" s="8" t="s">
        <v>615</v>
      </c>
      <c r="H86" s="8" t="s">
        <v>616</v>
      </c>
      <c r="I86" s="8">
        <v>0.04</v>
      </c>
      <c r="J86" s="8">
        <v>1014.6</v>
      </c>
      <c r="K86" s="8">
        <v>1052.6</v>
      </c>
      <c r="L86" s="9"/>
      <c r="M86" s="10">
        <f>(K86-J86)/8</f>
        <v>0</v>
      </c>
      <c r="N86" s="11">
        <f>((K86-J86)/(K86-1000))</f>
        <v>0</v>
      </c>
    </row>
    <row r="87" spans="1:14" ht="12.75">
      <c r="A87" s="6" t="s">
        <v>617</v>
      </c>
      <c r="B87" s="7">
        <v>1941</v>
      </c>
      <c r="C87" s="8" t="s">
        <v>618</v>
      </c>
      <c r="D87" s="8" t="s">
        <v>619</v>
      </c>
      <c r="E87" s="8" t="s">
        <v>620</v>
      </c>
      <c r="F87" s="6" t="s">
        <v>621</v>
      </c>
      <c r="G87" s="8" t="s">
        <v>622</v>
      </c>
      <c r="H87" s="8" t="s">
        <v>623</v>
      </c>
      <c r="I87" s="8">
        <v>0.08</v>
      </c>
      <c r="J87" s="8">
        <v>1013</v>
      </c>
      <c r="K87" s="8">
        <v>1049.3</v>
      </c>
      <c r="L87" s="9" t="s">
        <v>624</v>
      </c>
      <c r="M87" s="10">
        <f>(K87-J87)/8</f>
        <v>0</v>
      </c>
      <c r="N87" s="11">
        <f>((K87-J87)/(K87-1000))</f>
        <v>0</v>
      </c>
    </row>
    <row r="88" spans="1:14" ht="12.75">
      <c r="A88" s="6" t="s">
        <v>625</v>
      </c>
      <c r="B88" s="7">
        <v>1942</v>
      </c>
      <c r="C88" s="8" t="s">
        <v>626</v>
      </c>
      <c r="D88" s="8" t="s">
        <v>627</v>
      </c>
      <c r="E88" s="8" t="s">
        <v>628</v>
      </c>
      <c r="F88" s="6"/>
      <c r="G88" s="8" t="s">
        <v>629</v>
      </c>
      <c r="H88" s="8" t="s">
        <v>630</v>
      </c>
      <c r="I88" s="8">
        <v>0.08</v>
      </c>
      <c r="J88" s="8">
        <v>1013.3</v>
      </c>
      <c r="K88" s="8">
        <v>1046.9</v>
      </c>
      <c r="L88" s="9" t="s">
        <v>631</v>
      </c>
      <c r="M88" s="10">
        <f>(K88-J88)/8</f>
        <v>0</v>
      </c>
      <c r="N88" s="11">
        <f>((K88-J88)/(K88-1000))</f>
        <v>0</v>
      </c>
    </row>
    <row r="89" spans="1:14" ht="12.75">
      <c r="A89" s="6" t="s">
        <v>632</v>
      </c>
      <c r="B89" s="7">
        <v>1942</v>
      </c>
      <c r="C89" s="8" t="s">
        <v>633</v>
      </c>
      <c r="D89" s="8" t="s">
        <v>634</v>
      </c>
      <c r="E89" s="8" t="s">
        <v>635</v>
      </c>
      <c r="F89" s="6"/>
      <c r="G89" s="8" t="s">
        <v>636</v>
      </c>
      <c r="H89" s="8" t="s">
        <v>637</v>
      </c>
      <c r="I89" s="8">
        <v>0.06</v>
      </c>
      <c r="J89" s="8">
        <v>1014.2</v>
      </c>
      <c r="K89" s="8">
        <v>1047.3</v>
      </c>
      <c r="L89" s="9"/>
      <c r="M89" s="10">
        <f>(K89-J89)/8</f>
        <v>0</v>
      </c>
      <c r="N89" s="11">
        <f>((K89-J89)/(K89-1000))</f>
        <v>0</v>
      </c>
    </row>
    <row r="90" spans="1:14" ht="12.75">
      <c r="A90" s="6" t="s">
        <v>638</v>
      </c>
      <c r="B90" s="7">
        <v>1943</v>
      </c>
      <c r="C90" s="8" t="s">
        <v>639</v>
      </c>
      <c r="D90" s="8" t="s">
        <v>640</v>
      </c>
      <c r="E90" s="8" t="s">
        <v>641</v>
      </c>
      <c r="F90" s="6"/>
      <c r="G90" s="8" t="s">
        <v>642</v>
      </c>
      <c r="H90" s="8" t="s">
        <v>643</v>
      </c>
      <c r="I90" s="8">
        <v>0.06</v>
      </c>
      <c r="J90" s="8">
        <v>1011.8</v>
      </c>
      <c r="K90" s="8">
        <v>1045.9</v>
      </c>
      <c r="L90" s="9"/>
      <c r="M90" s="10">
        <f>(K90-J90)/8</f>
        <v>0</v>
      </c>
      <c r="N90" s="11">
        <f>((K90-J90)/(K90-1000))</f>
        <v>0</v>
      </c>
    </row>
    <row r="91" spans="1:14" ht="12.75">
      <c r="A91" s="6" t="s">
        <v>644</v>
      </c>
      <c r="B91" s="7">
        <v>1946</v>
      </c>
      <c r="C91" s="8" t="s">
        <v>645</v>
      </c>
      <c r="D91" s="8" t="s">
        <v>646</v>
      </c>
      <c r="E91" s="8" t="s">
        <v>647</v>
      </c>
      <c r="F91" s="6"/>
      <c r="G91" s="8" t="s">
        <v>648</v>
      </c>
      <c r="H91" s="8" t="s">
        <v>649</v>
      </c>
      <c r="I91" s="8">
        <v>0.08</v>
      </c>
      <c r="J91" s="8">
        <v>1010.8</v>
      </c>
      <c r="K91" s="8">
        <v>1041.7</v>
      </c>
      <c r="L91" s="9" t="s">
        <v>650</v>
      </c>
      <c r="M91" s="10">
        <f>(K91-J91)/8</f>
        <v>0</v>
      </c>
      <c r="N91" s="11">
        <f>((K91-J91)/(K91-1000))</f>
        <v>0</v>
      </c>
    </row>
    <row r="92" spans="1:14" ht="12.75">
      <c r="A92" s="6" t="s">
        <v>651</v>
      </c>
      <c r="B92" s="7">
        <v>1946</v>
      </c>
      <c r="C92" s="8" t="s">
        <v>652</v>
      </c>
      <c r="D92" s="8" t="s">
        <v>653</v>
      </c>
      <c r="E92" s="8" t="s">
        <v>654</v>
      </c>
      <c r="F92" s="6"/>
      <c r="G92" s="8" t="s">
        <v>655</v>
      </c>
      <c r="H92" s="8" t="s">
        <v>656</v>
      </c>
      <c r="I92" s="8">
        <v>0.09</v>
      </c>
      <c r="J92" s="8">
        <v>1016.1</v>
      </c>
      <c r="K92" s="8">
        <v>1047</v>
      </c>
      <c r="L92" s="9" t="s">
        <v>657</v>
      </c>
      <c r="M92" s="10">
        <f>(K92-J92)/8</f>
        <v>0</v>
      </c>
      <c r="N92" s="11">
        <f>((K92-J92)/(K92-1000))</f>
        <v>0</v>
      </c>
    </row>
    <row r="93" spans="1:14" ht="12.75">
      <c r="A93" s="6" t="s">
        <v>658</v>
      </c>
      <c r="B93" s="7">
        <v>1947</v>
      </c>
      <c r="C93" s="8" t="s">
        <v>659</v>
      </c>
      <c r="D93" s="8" t="s">
        <v>660</v>
      </c>
      <c r="E93" s="8" t="s">
        <v>661</v>
      </c>
      <c r="F93" s="6" t="s">
        <v>662</v>
      </c>
      <c r="G93" s="8" t="s">
        <v>663</v>
      </c>
      <c r="H93" s="8" t="s">
        <v>664</v>
      </c>
      <c r="I93" s="8">
        <v>0.07</v>
      </c>
      <c r="J93" s="8">
        <v>1010.5</v>
      </c>
      <c r="K93" s="8">
        <v>1041.8</v>
      </c>
      <c r="L93" s="9" t="s">
        <v>665</v>
      </c>
      <c r="M93" s="10">
        <f>(K93-J93)/8</f>
        <v>0</v>
      </c>
      <c r="N93" s="11">
        <f>((K93-J93)/(K93-1000))</f>
        <v>0</v>
      </c>
    </row>
    <row r="94" spans="1:14" ht="12.75">
      <c r="A94" s="6" t="s">
        <v>666</v>
      </c>
      <c r="B94" s="7">
        <v>1947</v>
      </c>
      <c r="C94" s="8" t="s">
        <v>667</v>
      </c>
      <c r="D94" s="8" t="s">
        <v>668</v>
      </c>
      <c r="E94" s="8" t="s">
        <v>669</v>
      </c>
      <c r="F94" s="6" t="s">
        <v>670</v>
      </c>
      <c r="G94" s="8" t="s">
        <v>671</v>
      </c>
      <c r="H94" s="8" t="s">
        <v>672</v>
      </c>
      <c r="I94" s="8">
        <v>0.1</v>
      </c>
      <c r="J94" s="8">
        <v>1009.6</v>
      </c>
      <c r="K94" s="8">
        <v>1042.5</v>
      </c>
      <c r="L94" s="9" t="s">
        <v>673</v>
      </c>
      <c r="M94" s="10">
        <f>(K94-J94)/8</f>
        <v>0</v>
      </c>
      <c r="N94" s="11">
        <f>((K94-J94)/(K94-1000))</f>
        <v>0</v>
      </c>
    </row>
    <row r="95" spans="1:14" ht="12.75">
      <c r="A95" s="6" t="s">
        <v>674</v>
      </c>
      <c r="B95" s="7">
        <v>1948</v>
      </c>
      <c r="C95" s="8" t="s">
        <v>675</v>
      </c>
      <c r="D95" s="8" t="s">
        <v>676</v>
      </c>
      <c r="E95" s="8" t="s">
        <v>677</v>
      </c>
      <c r="F95" s="6" t="s">
        <v>678</v>
      </c>
      <c r="G95" s="8" t="s">
        <v>679</v>
      </c>
      <c r="H95" s="8" t="s">
        <v>680</v>
      </c>
      <c r="I95" s="8">
        <v>0.12</v>
      </c>
      <c r="J95" s="8">
        <v>1012</v>
      </c>
      <c r="K95" s="8">
        <v>1047.2</v>
      </c>
      <c r="L95" s="9" t="s">
        <v>681</v>
      </c>
      <c r="M95" s="10">
        <f>(K95-J95)/8</f>
        <v>0</v>
      </c>
      <c r="N95" s="11">
        <f>((K95-J95)/(K95-1000))</f>
        <v>0</v>
      </c>
    </row>
    <row r="96" spans="1:14" ht="12.75">
      <c r="A96" s="6" t="s">
        <v>682</v>
      </c>
      <c r="B96" s="7">
        <v>1948</v>
      </c>
      <c r="C96" s="8" t="s">
        <v>683</v>
      </c>
      <c r="D96" s="8" t="s">
        <v>684</v>
      </c>
      <c r="E96" s="8" t="s">
        <v>685</v>
      </c>
      <c r="F96" s="6" t="s">
        <v>686</v>
      </c>
      <c r="G96" s="8" t="s">
        <v>687</v>
      </c>
      <c r="H96" s="8" t="s">
        <v>688</v>
      </c>
      <c r="I96" s="8">
        <v>0.04</v>
      </c>
      <c r="J96" s="8">
        <v>1012.6</v>
      </c>
      <c r="K96" s="8">
        <v>1045.2</v>
      </c>
      <c r="L96" s="9" t="s">
        <v>689</v>
      </c>
      <c r="M96" s="10">
        <f>(K96-J96)/8</f>
        <v>0</v>
      </c>
      <c r="N96" s="11">
        <f>((K96-J96)/(K96-1000))</f>
        <v>0</v>
      </c>
    </row>
    <row r="97" spans="1:14" ht="12.75">
      <c r="A97" s="6" t="s">
        <v>690</v>
      </c>
      <c r="B97" s="7">
        <v>1948</v>
      </c>
      <c r="C97" s="8" t="s">
        <v>691</v>
      </c>
      <c r="D97" s="8" t="s">
        <v>692</v>
      </c>
      <c r="E97" s="8" t="s">
        <v>693</v>
      </c>
      <c r="F97" s="6"/>
      <c r="G97" s="8" t="s">
        <v>694</v>
      </c>
      <c r="H97" s="8" t="s">
        <v>695</v>
      </c>
      <c r="I97" s="8">
        <v>0.07</v>
      </c>
      <c r="J97" s="8">
        <v>1019.1</v>
      </c>
      <c r="K97" s="8">
        <v>1072</v>
      </c>
      <c r="L97" s="9" t="s">
        <v>696</v>
      </c>
      <c r="M97" s="10">
        <f>(K97-J97)/8</f>
        <v>0</v>
      </c>
      <c r="N97" s="11">
        <f>((K97-J97)/(K97-1000))</f>
        <v>0</v>
      </c>
    </row>
    <row r="98" spans="1:14" ht="12.75">
      <c r="A98" s="6" t="s">
        <v>697</v>
      </c>
      <c r="B98" s="7">
        <v>1950</v>
      </c>
      <c r="C98" s="8" t="s">
        <v>698</v>
      </c>
      <c r="D98" s="8" t="s">
        <v>699</v>
      </c>
      <c r="E98" s="8" t="s">
        <v>700</v>
      </c>
      <c r="F98" s="6" t="s">
        <v>701</v>
      </c>
      <c r="G98" s="8" t="s">
        <v>702</v>
      </c>
      <c r="H98" s="8" t="s">
        <v>703</v>
      </c>
      <c r="I98" s="8">
        <v>0.06</v>
      </c>
      <c r="J98" s="8">
        <v>1008.6</v>
      </c>
      <c r="K98" s="8">
        <v>1048.6</v>
      </c>
      <c r="L98" s="9" t="s">
        <v>704</v>
      </c>
      <c r="M98" s="10">
        <f>(K98-J98)/8</f>
        <v>0</v>
      </c>
      <c r="N98" s="11">
        <f>((K98-J98)/(K98-1000))</f>
        <v>0</v>
      </c>
    </row>
    <row r="99" spans="1:14" ht="12.75">
      <c r="A99" s="6" t="s">
        <v>705</v>
      </c>
      <c r="B99" s="7">
        <v>1951</v>
      </c>
      <c r="C99" s="8" t="s">
        <v>706</v>
      </c>
      <c r="D99" s="8" t="s">
        <v>707</v>
      </c>
      <c r="E99" s="8" t="s">
        <v>708</v>
      </c>
      <c r="F99" s="6" t="s">
        <v>709</v>
      </c>
      <c r="G99" s="8" t="s">
        <v>710</v>
      </c>
      <c r="H99" s="8" t="s">
        <v>711</v>
      </c>
      <c r="I99" s="8">
        <v>0.05</v>
      </c>
      <c r="J99" s="8">
        <v>1007.5</v>
      </c>
      <c r="K99" s="8">
        <v>1049.1</v>
      </c>
      <c r="L99" s="9" t="s">
        <v>712</v>
      </c>
      <c r="M99" s="10">
        <f>(K99-J99)/8</f>
        <v>0</v>
      </c>
      <c r="N99" s="11">
        <f>((K99-J99)/(K99-1000))</f>
        <v>0</v>
      </c>
    </row>
    <row r="100" spans="1:14" ht="12.75">
      <c r="A100" s="6" t="s">
        <v>713</v>
      </c>
      <c r="B100" s="7">
        <v>1951</v>
      </c>
      <c r="C100" s="8" t="s">
        <v>714</v>
      </c>
      <c r="D100" s="8" t="s">
        <v>715</v>
      </c>
      <c r="E100" s="8" t="s">
        <v>716</v>
      </c>
      <c r="F100" s="6" t="s">
        <v>717</v>
      </c>
      <c r="G100" s="8" t="s">
        <v>718</v>
      </c>
      <c r="H100" s="8" t="s">
        <v>719</v>
      </c>
      <c r="I100" s="8">
        <v>0.08</v>
      </c>
      <c r="J100" s="8">
        <v>1008.1</v>
      </c>
      <c r="K100" s="8">
        <v>1047.7</v>
      </c>
      <c r="L100" s="9" t="s">
        <v>720</v>
      </c>
      <c r="M100" s="10">
        <f>(K100-J100)/8</f>
        <v>0</v>
      </c>
      <c r="N100" s="11">
        <f>((K100-J100)/(K100-1000))</f>
        <v>0</v>
      </c>
    </row>
    <row r="101" spans="1:14" ht="12.75">
      <c r="A101" s="6" t="s">
        <v>721</v>
      </c>
      <c r="B101" s="7">
        <v>1952</v>
      </c>
      <c r="C101" s="8" t="s">
        <v>722</v>
      </c>
      <c r="D101" s="8" t="s">
        <v>723</v>
      </c>
      <c r="E101" s="8" t="s">
        <v>724</v>
      </c>
      <c r="F101" s="6" t="s">
        <v>725</v>
      </c>
      <c r="G101" s="8" t="s">
        <v>726</v>
      </c>
      <c r="H101" s="8" t="s">
        <v>727</v>
      </c>
      <c r="I101" s="8">
        <v>0.07</v>
      </c>
      <c r="J101" s="8">
        <v>1007.5</v>
      </c>
      <c r="K101" s="8">
        <v>1047.4</v>
      </c>
      <c r="L101" s="9" t="s">
        <v>728</v>
      </c>
      <c r="M101" s="10">
        <f>(K101-J101)/8</f>
        <v>0</v>
      </c>
      <c r="N101" s="11">
        <f>((K101-J101)/(K101-1000))</f>
        <v>0</v>
      </c>
    </row>
    <row r="102" spans="1:14" ht="12.75">
      <c r="A102" s="6" t="s">
        <v>729</v>
      </c>
      <c r="B102" s="7">
        <v>1953</v>
      </c>
      <c r="C102" s="8" t="s">
        <v>730</v>
      </c>
      <c r="D102" s="8" t="s">
        <v>731</v>
      </c>
      <c r="E102" s="8" t="s">
        <v>732</v>
      </c>
      <c r="F102" s="6" t="s">
        <v>733</v>
      </c>
      <c r="G102" s="8" t="s">
        <v>734</v>
      </c>
      <c r="H102" s="8" t="s">
        <v>735</v>
      </c>
      <c r="I102" s="8">
        <v>0.18</v>
      </c>
      <c r="J102" s="8">
        <v>1002.8</v>
      </c>
      <c r="K102" s="8">
        <v>1046.3</v>
      </c>
      <c r="L102" s="9" t="s">
        <v>736</v>
      </c>
      <c r="M102" s="10">
        <f>(K102-J102)/8</f>
        <v>0</v>
      </c>
      <c r="N102" s="11">
        <f>((K102-J102)/(K102-1000))</f>
        <v>0</v>
      </c>
    </row>
    <row r="103" spans="1:14" ht="12.75">
      <c r="A103" s="6" t="s">
        <v>737</v>
      </c>
      <c r="B103" s="7">
        <v>1953</v>
      </c>
      <c r="C103" s="8" t="s">
        <v>738</v>
      </c>
      <c r="D103" s="8" t="s">
        <v>739</v>
      </c>
      <c r="E103" s="8" t="s">
        <v>740</v>
      </c>
      <c r="F103" s="6" t="s">
        <v>741</v>
      </c>
      <c r="G103" s="8" t="s">
        <v>742</v>
      </c>
      <c r="H103" s="8" t="s">
        <v>743</v>
      </c>
      <c r="I103" s="8">
        <v>0.05</v>
      </c>
      <c r="J103" s="8">
        <v>1008.7</v>
      </c>
      <c r="K103" s="8">
        <v>1047.4</v>
      </c>
      <c r="L103" s="9" t="s">
        <v>744</v>
      </c>
      <c r="M103" s="10">
        <f>(K103-J103)/8</f>
        <v>0</v>
      </c>
      <c r="N103" s="11">
        <f>((K103-J103)/(K103-1000))</f>
        <v>0</v>
      </c>
    </row>
    <row r="104" spans="1:14" ht="12.75">
      <c r="A104" s="6" t="s">
        <v>745</v>
      </c>
      <c r="B104" s="7">
        <v>1954</v>
      </c>
      <c r="C104" s="8" t="s">
        <v>746</v>
      </c>
      <c r="D104" s="8" t="s">
        <v>747</v>
      </c>
      <c r="E104" s="8" t="s">
        <v>748</v>
      </c>
      <c r="F104" s="6" t="s">
        <v>749</v>
      </c>
      <c r="G104" s="8" t="s">
        <v>750</v>
      </c>
      <c r="H104" s="8" t="s">
        <v>751</v>
      </c>
      <c r="I104" s="8">
        <v>0.05</v>
      </c>
      <c r="J104" s="8">
        <v>1007.1</v>
      </c>
      <c r="K104" s="8">
        <v>1047.4</v>
      </c>
      <c r="L104" s="9" t="s">
        <v>752</v>
      </c>
      <c r="M104" s="10">
        <f>(K104-J104)/8</f>
        <v>0</v>
      </c>
      <c r="N104" s="11">
        <f>((K104-J104)/(K104-1000))</f>
        <v>0</v>
      </c>
    </row>
    <row r="105" spans="1:14" ht="12.75">
      <c r="A105" s="6" t="s">
        <v>753</v>
      </c>
      <c r="B105" s="7">
        <v>1954</v>
      </c>
      <c r="C105" s="8" t="s">
        <v>754</v>
      </c>
      <c r="D105" s="8" t="s">
        <v>755</v>
      </c>
      <c r="E105" s="8" t="s">
        <v>756</v>
      </c>
      <c r="F105" s="6" t="s">
        <v>757</v>
      </c>
      <c r="G105" s="8" t="s">
        <v>758</v>
      </c>
      <c r="H105" s="8" t="s">
        <v>759</v>
      </c>
      <c r="I105" s="8">
        <v>0.05</v>
      </c>
      <c r="J105" s="8">
        <v>1006.6</v>
      </c>
      <c r="K105" s="8">
        <v>1047.5</v>
      </c>
      <c r="L105" s="9">
        <v>200</v>
      </c>
      <c r="M105" s="10">
        <f>(K105-J105)/8</f>
        <v>0</v>
      </c>
      <c r="N105" s="11">
        <f>((K105-J105)/(K105-1000))</f>
        <v>0</v>
      </c>
    </row>
    <row r="106" spans="1:14" ht="12.75">
      <c r="A106" s="6" t="s">
        <v>760</v>
      </c>
      <c r="B106" s="7">
        <v>1955</v>
      </c>
      <c r="C106" s="8" t="s">
        <v>761</v>
      </c>
      <c r="D106" s="8" t="s">
        <v>762</v>
      </c>
      <c r="E106" s="8" t="s">
        <v>763</v>
      </c>
      <c r="F106" s="6"/>
      <c r="G106" s="8" t="s">
        <v>764</v>
      </c>
      <c r="H106" s="8" t="s">
        <v>765</v>
      </c>
      <c r="I106" s="8">
        <v>0.04</v>
      </c>
      <c r="J106" s="8">
        <v>1013.3</v>
      </c>
      <c r="K106" s="8">
        <v>1071.4</v>
      </c>
      <c r="L106" s="9">
        <v>175</v>
      </c>
      <c r="M106" s="10">
        <f>(K106-J106)/8</f>
        <v>0</v>
      </c>
      <c r="N106" s="11">
        <f>((K106-J106)/(K106-1000))</f>
        <v>0</v>
      </c>
    </row>
    <row r="107" spans="1:14" ht="12.75">
      <c r="A107" s="6" t="s">
        <v>766</v>
      </c>
      <c r="B107" s="7">
        <v>1957</v>
      </c>
      <c r="C107" s="8" t="s">
        <v>767</v>
      </c>
      <c r="D107" s="8" t="s">
        <v>768</v>
      </c>
      <c r="E107" s="8" t="s">
        <v>769</v>
      </c>
      <c r="F107" s="6" t="s">
        <v>770</v>
      </c>
      <c r="G107" s="8" t="s">
        <v>771</v>
      </c>
      <c r="H107" s="8" t="s">
        <v>772</v>
      </c>
      <c r="I107" s="8">
        <v>0.05</v>
      </c>
      <c r="J107" s="8">
        <v>1008.6</v>
      </c>
      <c r="K107" s="8">
        <v>1047.3</v>
      </c>
      <c r="L107" s="9">
        <v>150</v>
      </c>
      <c r="M107" s="10">
        <f>(K107-J107)/8</f>
        <v>0</v>
      </c>
      <c r="N107" s="11">
        <f>((K107-J107)/(K107-1000))</f>
        <v>0</v>
      </c>
    </row>
    <row r="108" spans="1:14" ht="12.75">
      <c r="A108" s="6" t="s">
        <v>773</v>
      </c>
      <c r="B108" s="7">
        <v>1958</v>
      </c>
      <c r="C108" s="8" t="s">
        <v>774</v>
      </c>
      <c r="D108" s="8" t="s">
        <v>775</v>
      </c>
      <c r="E108" s="8" t="s">
        <v>776</v>
      </c>
      <c r="F108" s="6" t="s">
        <v>777</v>
      </c>
      <c r="G108" s="8" t="s">
        <v>778</v>
      </c>
      <c r="H108" s="8" t="s">
        <v>779</v>
      </c>
      <c r="I108" s="8">
        <v>0.07</v>
      </c>
      <c r="J108" s="8">
        <v>1009.2</v>
      </c>
      <c r="K108" s="8">
        <v>1046.3</v>
      </c>
      <c r="L108" s="9">
        <v>200</v>
      </c>
      <c r="M108" s="10">
        <f>(K108-J108)/8</f>
        <v>0</v>
      </c>
      <c r="N108" s="11">
        <f>((K108-J108)/(K108-1000))</f>
        <v>0</v>
      </c>
    </row>
    <row r="109" spans="1:14" ht="12.75">
      <c r="A109" s="6" t="s">
        <v>780</v>
      </c>
      <c r="B109" s="7">
        <v>1958</v>
      </c>
      <c r="C109" s="8" t="s">
        <v>781</v>
      </c>
      <c r="D109" s="8" t="s">
        <v>782</v>
      </c>
      <c r="E109" s="8" t="s">
        <v>783</v>
      </c>
      <c r="F109" s="6"/>
      <c r="G109" s="8" t="s">
        <v>784</v>
      </c>
      <c r="H109" s="8" t="s">
        <v>785</v>
      </c>
      <c r="I109" s="8">
        <v>0.12</v>
      </c>
      <c r="J109" s="8">
        <v>1015.9</v>
      </c>
      <c r="K109" s="8">
        <v>1074.4</v>
      </c>
      <c r="L109" s="9">
        <v>250</v>
      </c>
      <c r="M109" s="10">
        <f>(K109-J109)/8</f>
        <v>0</v>
      </c>
      <c r="N109" s="11">
        <f>((K109-J109)/(K109-1000))</f>
        <v>0</v>
      </c>
    </row>
    <row r="110" spans="1:14" ht="12.75">
      <c r="A110" s="6" t="s">
        <v>786</v>
      </c>
      <c r="B110" s="7">
        <v>1963</v>
      </c>
      <c r="C110" s="8" t="s">
        <v>787</v>
      </c>
      <c r="D110" s="8" t="s">
        <v>788</v>
      </c>
      <c r="E110" s="8" t="s">
        <v>789</v>
      </c>
      <c r="F110" s="6"/>
      <c r="G110" s="8" t="s">
        <v>790</v>
      </c>
      <c r="H110" s="8" t="s">
        <v>791</v>
      </c>
      <c r="I110" s="8">
        <v>0.06</v>
      </c>
      <c r="J110" s="8">
        <v>1011.1</v>
      </c>
      <c r="K110" s="8">
        <v>1073.4</v>
      </c>
      <c r="L110" s="9">
        <v>150</v>
      </c>
      <c r="M110" s="10">
        <f>(K110-J110)/8</f>
        <v>0</v>
      </c>
      <c r="N110" s="11">
        <f>((K110-J110)/(K110-1000))</f>
        <v>0</v>
      </c>
    </row>
    <row r="111" spans="1:14" ht="12.75">
      <c r="A111" s="6" t="s">
        <v>792</v>
      </c>
      <c r="B111" s="7">
        <v>1964</v>
      </c>
      <c r="C111" s="8" t="s">
        <v>793</v>
      </c>
      <c r="D111" s="8" t="s">
        <v>794</v>
      </c>
      <c r="E111" s="8" t="s">
        <v>795</v>
      </c>
      <c r="F111" s="6"/>
      <c r="G111" s="8" t="s">
        <v>796</v>
      </c>
      <c r="H111" s="8" t="s">
        <v>797</v>
      </c>
      <c r="I111" s="8">
        <v>0.05</v>
      </c>
      <c r="J111" s="8">
        <v>1012</v>
      </c>
      <c r="K111" s="8">
        <v>1046</v>
      </c>
      <c r="L111" s="9">
        <v>125</v>
      </c>
      <c r="M111" s="10">
        <f>(K111-J111)/8</f>
        <v>0</v>
      </c>
      <c r="N111" s="11">
        <f>((K111-J111)/(K111-1000))</f>
        <v>0</v>
      </c>
    </row>
    <row r="112" spans="1:14" ht="12.75">
      <c r="A112" s="6" t="s">
        <v>798</v>
      </c>
      <c r="B112" s="7">
        <v>1964</v>
      </c>
      <c r="C112" s="8" t="s">
        <v>799</v>
      </c>
      <c r="D112" s="8" t="s">
        <v>800</v>
      </c>
      <c r="E112" s="8" t="s">
        <v>801</v>
      </c>
      <c r="F112" s="6"/>
      <c r="G112" s="8" t="s">
        <v>802</v>
      </c>
      <c r="H112" s="8" t="s">
        <v>803</v>
      </c>
      <c r="I112" s="8">
        <v>0.06</v>
      </c>
      <c r="J112" s="8">
        <v>1007.8</v>
      </c>
      <c r="K112" s="8">
        <v>1044.8</v>
      </c>
      <c r="L112" s="9">
        <v>175</v>
      </c>
      <c r="M112" s="10">
        <f>(K112-J112)/8</f>
        <v>0</v>
      </c>
      <c r="N112" s="11">
        <f>((K112-J112)/(K112-1000))</f>
        <v>0</v>
      </c>
    </row>
    <row r="113" spans="1:14" ht="12.75">
      <c r="A113" s="6" t="s">
        <v>804</v>
      </c>
      <c r="B113" s="7">
        <v>1964</v>
      </c>
      <c r="C113" s="8" t="s">
        <v>805</v>
      </c>
      <c r="D113" s="8" t="s">
        <v>806</v>
      </c>
      <c r="E113" s="8" t="s">
        <v>807</v>
      </c>
      <c r="F113" s="6"/>
      <c r="G113" s="8" t="s">
        <v>808</v>
      </c>
      <c r="H113" s="8" t="s">
        <v>809</v>
      </c>
      <c r="I113" s="8">
        <v>0.06</v>
      </c>
      <c r="J113" s="8">
        <v>1007.9</v>
      </c>
      <c r="K113" s="8">
        <v>1044.9</v>
      </c>
      <c r="L113" s="9">
        <v>150</v>
      </c>
      <c r="M113" s="10">
        <f>(K113-J113)/8</f>
        <v>0</v>
      </c>
      <c r="N113" s="11">
        <f>((K113-J113)/(K113-1000))</f>
        <v>0</v>
      </c>
    </row>
    <row r="114" spans="1:14" ht="12.75">
      <c r="A114" s="6" t="s">
        <v>810</v>
      </c>
      <c r="B114" s="7">
        <v>1964</v>
      </c>
      <c r="C114" s="8" t="s">
        <v>811</v>
      </c>
      <c r="D114" s="8" t="s">
        <v>812</v>
      </c>
      <c r="E114" s="8" t="s">
        <v>813</v>
      </c>
      <c r="F114" s="6"/>
      <c r="G114" s="8" t="s">
        <v>814</v>
      </c>
      <c r="H114" s="8" t="s">
        <v>815</v>
      </c>
      <c r="I114" s="8">
        <v>0.06</v>
      </c>
      <c r="J114" s="8">
        <v>1007.9</v>
      </c>
      <c r="K114" s="8">
        <v>1044.8</v>
      </c>
      <c r="L114" s="9">
        <v>175</v>
      </c>
      <c r="M114" s="10">
        <f>(K114-J114)/8</f>
        <v>0</v>
      </c>
      <c r="N114" s="11">
        <f>((K114-J114)/(K114-1000))</f>
        <v>0</v>
      </c>
    </row>
    <row r="115" spans="1:14" ht="12.75">
      <c r="A115" s="6" t="s">
        <v>816</v>
      </c>
      <c r="B115" s="7">
        <v>1964</v>
      </c>
      <c r="C115" s="8" t="s">
        <v>817</v>
      </c>
      <c r="D115" s="8" t="s">
        <v>818</v>
      </c>
      <c r="E115" s="8" t="s">
        <v>819</v>
      </c>
      <c r="F115" s="6" t="s">
        <v>820</v>
      </c>
      <c r="G115" s="8" t="s">
        <v>821</v>
      </c>
      <c r="H115" s="8" t="s">
        <v>822</v>
      </c>
      <c r="I115" s="8">
        <v>0.04</v>
      </c>
      <c r="J115" s="8">
        <v>1007.5</v>
      </c>
      <c r="K115" s="8">
        <v>1043.1</v>
      </c>
      <c r="L115" s="9">
        <v>225</v>
      </c>
      <c r="M115" s="10">
        <f>(K115-J115)/8</f>
        <v>0</v>
      </c>
      <c r="N115" s="11">
        <f>((K115-J115)/(K115-1000))</f>
        <v>0</v>
      </c>
    </row>
    <row r="116" spans="1:14" ht="12.75">
      <c r="A116" s="6" t="s">
        <v>823</v>
      </c>
      <c r="B116" s="7">
        <v>1964</v>
      </c>
      <c r="C116" s="8" t="s">
        <v>824</v>
      </c>
      <c r="D116" s="8" t="s">
        <v>825</v>
      </c>
      <c r="E116" s="8" t="s">
        <v>826</v>
      </c>
      <c r="F116" s="6"/>
      <c r="G116" s="8" t="s">
        <v>827</v>
      </c>
      <c r="H116" s="8" t="s">
        <v>828</v>
      </c>
      <c r="I116" s="8">
        <v>0.07</v>
      </c>
      <c r="J116" s="8">
        <v>1015</v>
      </c>
      <c r="K116" s="8">
        <v>1072.8</v>
      </c>
      <c r="L116" s="9">
        <v>200</v>
      </c>
      <c r="M116" s="10">
        <f>(K116-J116)/8</f>
        <v>0</v>
      </c>
      <c r="N116" s="11">
        <f>((K116-J116)/(K116-1000))</f>
        <v>0</v>
      </c>
    </row>
    <row r="117" spans="1:14" ht="12.75">
      <c r="A117" s="6" t="s">
        <v>829</v>
      </c>
      <c r="B117" s="7">
        <v>1966</v>
      </c>
      <c r="C117" s="8" t="s">
        <v>830</v>
      </c>
      <c r="D117" s="8" t="s">
        <v>831</v>
      </c>
      <c r="E117" s="8" t="s">
        <v>832</v>
      </c>
      <c r="F117" s="6" t="s">
        <v>833</v>
      </c>
      <c r="G117" s="8" t="s">
        <v>834</v>
      </c>
      <c r="H117" s="8" t="s">
        <v>835</v>
      </c>
      <c r="I117" s="8">
        <v>0.05</v>
      </c>
      <c r="J117" s="8">
        <v>1007</v>
      </c>
      <c r="K117" s="8">
        <v>1043</v>
      </c>
      <c r="L117" s="9">
        <v>160</v>
      </c>
      <c r="M117" s="10">
        <f>(K117-J117)/8</f>
        <v>0</v>
      </c>
      <c r="N117" s="11">
        <f>((K117-J117)/(K117-1000))</f>
        <v>0</v>
      </c>
    </row>
    <row r="118" spans="1:14" ht="12.75">
      <c r="A118" s="6" t="s">
        <v>836</v>
      </c>
      <c r="B118" s="7">
        <v>1966</v>
      </c>
      <c r="C118" s="8" t="s">
        <v>837</v>
      </c>
      <c r="D118" s="8" t="s">
        <v>838</v>
      </c>
      <c r="E118" s="8" t="s">
        <v>839</v>
      </c>
      <c r="F118" s="6"/>
      <c r="G118" s="8" t="s">
        <v>840</v>
      </c>
      <c r="H118" s="8" t="s">
        <v>841</v>
      </c>
      <c r="I118" s="8">
        <v>0.04</v>
      </c>
      <c r="J118" s="8">
        <v>1007.3</v>
      </c>
      <c r="K118" s="8">
        <v>1043.6</v>
      </c>
      <c r="L118" s="9">
        <v>170</v>
      </c>
      <c r="M118" s="10">
        <f>(K118-J118)/8</f>
        <v>0</v>
      </c>
      <c r="N118" s="11">
        <f>((K118-J118)/(K118-1000))</f>
        <v>0</v>
      </c>
    </row>
    <row r="119" spans="1:14" ht="12.75">
      <c r="A119" s="6" t="s">
        <v>842</v>
      </c>
      <c r="B119" s="7">
        <v>1966</v>
      </c>
      <c r="C119" s="8" t="s">
        <v>843</v>
      </c>
      <c r="D119" s="8" t="s">
        <v>844</v>
      </c>
      <c r="E119" s="8" t="s">
        <v>845</v>
      </c>
      <c r="F119" s="6"/>
      <c r="G119" s="8" t="s">
        <v>846</v>
      </c>
      <c r="H119" s="8" t="s">
        <v>847</v>
      </c>
      <c r="I119" s="8">
        <v>0.04</v>
      </c>
      <c r="J119" s="8">
        <v>1006.9</v>
      </c>
      <c r="K119" s="8">
        <v>1043.5</v>
      </c>
      <c r="L119" s="9">
        <v>170</v>
      </c>
      <c r="M119" s="10">
        <f>(K119-J119)/8</f>
        <v>0</v>
      </c>
      <c r="N119" s="11">
        <f>((K119-J119)/(K119-1000))</f>
        <v>0</v>
      </c>
    </row>
    <row r="120" spans="1:14" ht="12.75">
      <c r="A120" s="6" t="s">
        <v>848</v>
      </c>
      <c r="B120" s="7">
        <v>1966</v>
      </c>
      <c r="C120" s="8" t="s">
        <v>849</v>
      </c>
      <c r="D120" s="8" t="s">
        <v>850</v>
      </c>
      <c r="E120" s="8" t="s">
        <v>851</v>
      </c>
      <c r="F120" s="6"/>
      <c r="G120" s="8" t="s">
        <v>852</v>
      </c>
      <c r="H120" s="8" t="s">
        <v>853</v>
      </c>
      <c r="I120" s="8">
        <v>0.04</v>
      </c>
      <c r="J120" s="8">
        <v>1007.4</v>
      </c>
      <c r="K120" s="8">
        <v>1043</v>
      </c>
      <c r="L120" s="9">
        <v>190</v>
      </c>
      <c r="M120" s="10">
        <f>(K120-J120)/8</f>
        <v>0</v>
      </c>
      <c r="N120" s="11">
        <f>((K120-J120)/(K120-1000))</f>
        <v>0</v>
      </c>
    </row>
    <row r="121" spans="1:14" ht="12.75">
      <c r="A121" s="6" t="s">
        <v>854</v>
      </c>
      <c r="B121" s="7">
        <v>1967</v>
      </c>
      <c r="C121" s="8" t="s">
        <v>855</v>
      </c>
      <c r="D121" s="8" t="s">
        <v>856</v>
      </c>
      <c r="E121" s="8" t="s">
        <v>857</v>
      </c>
      <c r="F121" s="6" t="s">
        <v>858</v>
      </c>
      <c r="G121" s="8" t="s">
        <v>859</v>
      </c>
      <c r="H121" s="8" t="s">
        <v>860</v>
      </c>
      <c r="I121" s="8">
        <v>0.04</v>
      </c>
      <c r="J121" s="8">
        <v>1007.4</v>
      </c>
      <c r="K121" s="8">
        <v>1032.8</v>
      </c>
      <c r="L121" s="9">
        <v>10</v>
      </c>
      <c r="M121" s="10">
        <f>(K121-J121)/8</f>
        <v>0</v>
      </c>
      <c r="N121" s="11">
        <f>((K121-J121)/(K121-1000))</f>
        <v>0</v>
      </c>
    </row>
    <row r="122" spans="1:14" ht="12.75">
      <c r="A122" s="6"/>
      <c r="B122" s="7">
        <v>1982</v>
      </c>
      <c r="C122" s="8" t="s">
        <v>861</v>
      </c>
      <c r="D122" s="8" t="s">
        <v>862</v>
      </c>
      <c r="E122" s="8" t="s">
        <v>863</v>
      </c>
      <c r="F122" s="6"/>
      <c r="G122" s="8" t="s">
        <v>864</v>
      </c>
      <c r="H122" s="8" t="s">
        <v>865</v>
      </c>
      <c r="I122" s="8"/>
      <c r="J122" s="8"/>
      <c r="K122" s="8">
        <v>1042</v>
      </c>
      <c r="L122" s="9"/>
      <c r="M122" s="10">
        <f>(K122-J122)/8</f>
        <v>0</v>
      </c>
      <c r="N122" s="11">
        <f>((K122-J122)/(K122-1000))</f>
        <v>0</v>
      </c>
    </row>
    <row r="123" spans="1:14" ht="12.75">
      <c r="A123" s="6" t="s">
        <v>866</v>
      </c>
      <c r="B123" s="7">
        <v>1954</v>
      </c>
      <c r="C123" s="8" t="s">
        <v>867</v>
      </c>
      <c r="D123" s="8" t="s">
        <v>868</v>
      </c>
      <c r="E123" s="8" t="s">
        <v>869</v>
      </c>
      <c r="F123" s="8" t="s">
        <v>870</v>
      </c>
      <c r="G123" s="8" t="s">
        <v>871</v>
      </c>
      <c r="H123" s="8" t="s">
        <v>872</v>
      </c>
      <c r="I123" s="8">
        <v>0.05</v>
      </c>
      <c r="J123" s="8">
        <v>1018</v>
      </c>
      <c r="K123" s="8">
        <v>1037.5</v>
      </c>
      <c r="L123" s="9" t="s">
        <v>873</v>
      </c>
      <c r="M123" s="10">
        <f>(K123-J123)/8</f>
        <v>0</v>
      </c>
      <c r="N123" s="11">
        <f>((K123-J123)/(K123-1000))</f>
        <v>0</v>
      </c>
    </row>
    <row r="124" spans="1:14" ht="12.75">
      <c r="A124" s="6" t="s">
        <v>874</v>
      </c>
      <c r="B124" s="7">
        <v>1950</v>
      </c>
      <c r="C124" s="8" t="s">
        <v>875</v>
      </c>
      <c r="D124" s="8" t="s">
        <v>876</v>
      </c>
      <c r="E124" s="8" t="s">
        <v>877</v>
      </c>
      <c r="F124" s="8" t="s">
        <v>878</v>
      </c>
      <c r="G124" s="8" t="s">
        <v>879</v>
      </c>
      <c r="H124" s="8" t="s">
        <v>880</v>
      </c>
      <c r="I124" s="8">
        <v>0.06</v>
      </c>
      <c r="J124" s="8">
        <v>1017.8</v>
      </c>
      <c r="K124" s="8">
        <v>1047.2</v>
      </c>
      <c r="L124" s="9" t="s">
        <v>881</v>
      </c>
      <c r="M124" s="10">
        <f>(K124-J124)/8</f>
        <v>0</v>
      </c>
      <c r="N124" s="11">
        <f>((K124-J124)/(K124-1000))</f>
        <v>0</v>
      </c>
    </row>
    <row r="125" spans="1:14" ht="12.75">
      <c r="A125" s="6" t="s">
        <v>882</v>
      </c>
      <c r="B125" s="7">
        <v>1954</v>
      </c>
      <c r="C125" s="8" t="s">
        <v>883</v>
      </c>
      <c r="D125" s="8" t="s">
        <v>884</v>
      </c>
      <c r="E125" s="8" t="s">
        <v>885</v>
      </c>
      <c r="F125" s="8" t="s">
        <v>886</v>
      </c>
      <c r="G125" s="8" t="s">
        <v>887</v>
      </c>
      <c r="H125" s="8" t="s">
        <v>888</v>
      </c>
      <c r="I125" s="8">
        <v>0.04</v>
      </c>
      <c r="J125" s="8">
        <v>1014.7</v>
      </c>
      <c r="K125" s="8">
        <v>1042.7</v>
      </c>
      <c r="L125" s="8">
        <v>375</v>
      </c>
      <c r="M125" s="10">
        <f>(K125-J125)/8</f>
        <v>0</v>
      </c>
      <c r="N125" s="11">
        <f>((K125-J125)/(K125-1000))</f>
        <v>0</v>
      </c>
    </row>
    <row r="126" spans="1:14" ht="12.75">
      <c r="A126" s="6" t="s">
        <v>889</v>
      </c>
      <c r="B126" s="7">
        <v>1954</v>
      </c>
      <c r="C126" s="8" t="s">
        <v>890</v>
      </c>
      <c r="D126" s="8" t="s">
        <v>891</v>
      </c>
      <c r="E126" s="8" t="s">
        <v>892</v>
      </c>
      <c r="F126" s="8" t="s">
        <v>893</v>
      </c>
      <c r="G126" s="8" t="s">
        <v>894</v>
      </c>
      <c r="H126" s="8" t="s">
        <v>895</v>
      </c>
      <c r="I126" s="8">
        <v>0.04</v>
      </c>
      <c r="J126" s="8">
        <v>1014.5</v>
      </c>
      <c r="K126" s="8">
        <v>1043</v>
      </c>
      <c r="L126" s="8">
        <v>350</v>
      </c>
      <c r="M126" s="10">
        <f>(K126-J126)/8</f>
        <v>0</v>
      </c>
      <c r="N126" s="11">
        <f>((K126-J126)/(K126-1000))</f>
        <v>0</v>
      </c>
    </row>
    <row r="127" spans="1:14" ht="12.75">
      <c r="A127" s="6" t="s">
        <v>896</v>
      </c>
      <c r="B127" s="7">
        <v>1955</v>
      </c>
      <c r="C127" s="8" t="s">
        <v>897</v>
      </c>
      <c r="D127" s="8" t="s">
        <v>898</v>
      </c>
      <c r="E127" s="8" t="s">
        <v>899</v>
      </c>
      <c r="F127" s="8" t="s">
        <v>900</v>
      </c>
      <c r="G127" s="8" t="s">
        <v>901</v>
      </c>
      <c r="H127" s="8" t="s">
        <v>902</v>
      </c>
      <c r="I127" s="8">
        <v>0.05</v>
      </c>
      <c r="J127" s="8">
        <v>1012.2</v>
      </c>
      <c r="K127" s="8">
        <v>1034.1</v>
      </c>
      <c r="L127" s="8">
        <v>200</v>
      </c>
      <c r="M127" s="10">
        <f>(K127-J127)/8</f>
        <v>0</v>
      </c>
      <c r="N127" s="11">
        <f>((K127-J127)/(K127-1000))</f>
        <v>0</v>
      </c>
    </row>
    <row r="128" spans="1:14" ht="12.75">
      <c r="A128" s="6" t="s">
        <v>903</v>
      </c>
      <c r="B128" s="7">
        <v>1951</v>
      </c>
      <c r="C128" s="8" t="s">
        <v>904</v>
      </c>
      <c r="D128" s="8" t="s">
        <v>905</v>
      </c>
      <c r="E128" s="8" t="s">
        <v>906</v>
      </c>
      <c r="F128" s="8" t="s">
        <v>907</v>
      </c>
      <c r="G128" s="8" t="s">
        <v>908</v>
      </c>
      <c r="H128" s="8" t="s">
        <v>909</v>
      </c>
      <c r="I128" s="8">
        <v>0.04</v>
      </c>
      <c r="J128" s="8">
        <v>1006.3</v>
      </c>
      <c r="K128" s="8">
        <v>1037.1</v>
      </c>
      <c r="L128" s="9" t="s">
        <v>910</v>
      </c>
      <c r="M128" s="10">
        <f>(K128-J128)/8</f>
        <v>0</v>
      </c>
      <c r="N128" s="11">
        <f>((K128-J128)/(K128-1000))</f>
        <v>0</v>
      </c>
    </row>
    <row r="129" spans="1:14" ht="12.75">
      <c r="A129" s="6" t="s">
        <v>911</v>
      </c>
      <c r="B129" s="7">
        <v>1951</v>
      </c>
      <c r="C129" s="8" t="s">
        <v>912</v>
      </c>
      <c r="D129" s="8" t="s">
        <v>913</v>
      </c>
      <c r="E129" s="8" t="s">
        <v>914</v>
      </c>
      <c r="F129" s="8" t="s">
        <v>915</v>
      </c>
      <c r="G129" s="8" t="s">
        <v>916</v>
      </c>
      <c r="H129" s="8" t="s">
        <v>917</v>
      </c>
      <c r="I129" s="8">
        <v>0.06</v>
      </c>
      <c r="J129" s="8">
        <v>1010.3</v>
      </c>
      <c r="K129" s="8">
        <v>1045.9</v>
      </c>
      <c r="L129" s="9" t="s">
        <v>918</v>
      </c>
      <c r="M129" s="10">
        <f>(K129-J129)/8</f>
        <v>0</v>
      </c>
      <c r="N129" s="11">
        <f>((K129-J129)/(K129-1000))</f>
        <v>0</v>
      </c>
    </row>
    <row r="130" spans="1:14" ht="12.75">
      <c r="A130" s="6" t="s">
        <v>919</v>
      </c>
      <c r="B130" s="7">
        <v>1951</v>
      </c>
      <c r="C130" s="8" t="s">
        <v>920</v>
      </c>
      <c r="D130" s="8" t="s">
        <v>921</v>
      </c>
      <c r="E130" s="8" t="s">
        <v>922</v>
      </c>
      <c r="F130" s="8" t="s">
        <v>923</v>
      </c>
      <c r="G130" s="8" t="s">
        <v>924</v>
      </c>
      <c r="H130" s="8" t="s">
        <v>925</v>
      </c>
      <c r="I130" s="8">
        <v>0.05</v>
      </c>
      <c r="J130" s="8">
        <v>1010.1</v>
      </c>
      <c r="K130" s="8">
        <v>1037</v>
      </c>
      <c r="L130" s="9" t="s">
        <v>926</v>
      </c>
      <c r="M130" s="10">
        <f>(K130-J130)/8</f>
        <v>0</v>
      </c>
      <c r="N130" s="11">
        <f>((K130-J130)/(K130-1000))</f>
        <v>0</v>
      </c>
    </row>
    <row r="131" spans="1:14" ht="12.75">
      <c r="A131" s="6" t="s">
        <v>927</v>
      </c>
      <c r="B131" s="7">
        <v>1950</v>
      </c>
      <c r="C131" s="8" t="s">
        <v>928</v>
      </c>
      <c r="D131" s="8" t="s">
        <v>929</v>
      </c>
      <c r="E131" s="8" t="s">
        <v>930</v>
      </c>
      <c r="F131" s="8" t="s">
        <v>931</v>
      </c>
      <c r="G131" s="8" t="s">
        <v>932</v>
      </c>
      <c r="H131" s="8" t="s">
        <v>933</v>
      </c>
      <c r="I131" s="8">
        <v>0.06</v>
      </c>
      <c r="J131" s="8">
        <v>1013.4</v>
      </c>
      <c r="K131" s="8">
        <v>1044.4</v>
      </c>
      <c r="L131" s="9" t="s">
        <v>934</v>
      </c>
      <c r="M131" s="10">
        <f>(K131-J131)/8</f>
        <v>0</v>
      </c>
      <c r="N131" s="11">
        <f>((K131-J131)/(K131-1000))</f>
        <v>0</v>
      </c>
    </row>
    <row r="132" spans="1:14" ht="12.75">
      <c r="A132" s="6" t="s">
        <v>935</v>
      </c>
      <c r="B132" s="7">
        <v>1952</v>
      </c>
      <c r="C132" s="8" t="s">
        <v>936</v>
      </c>
      <c r="D132" s="8" t="s">
        <v>937</v>
      </c>
      <c r="E132" s="8" t="s">
        <v>938</v>
      </c>
      <c r="F132" s="12" t="s">
        <v>939</v>
      </c>
      <c r="G132" s="8" t="s">
        <v>940</v>
      </c>
      <c r="H132" s="8" t="s">
        <v>941</v>
      </c>
      <c r="I132" s="8">
        <v>0.07</v>
      </c>
      <c r="J132" s="8">
        <v>1021.7</v>
      </c>
      <c r="K132" s="8">
        <v>1045.6</v>
      </c>
      <c r="L132" s="9" t="s">
        <v>942</v>
      </c>
      <c r="M132" s="10">
        <f>(K132-J132)/8</f>
        <v>0</v>
      </c>
      <c r="N132" s="11">
        <f>((K132-J132)/(K132-1000))</f>
        <v>0</v>
      </c>
    </row>
    <row r="133" spans="1:14" ht="12.75">
      <c r="A133" s="6" t="s">
        <v>943</v>
      </c>
      <c r="B133" s="7">
        <v>1953</v>
      </c>
      <c r="C133" s="8" t="s">
        <v>944</v>
      </c>
      <c r="D133" s="8" t="s">
        <v>945</v>
      </c>
      <c r="E133" s="8" t="s">
        <v>946</v>
      </c>
      <c r="F133" s="8" t="s">
        <v>947</v>
      </c>
      <c r="G133" s="8" t="s">
        <v>948</v>
      </c>
      <c r="H133" s="8" t="s">
        <v>949</v>
      </c>
      <c r="I133" s="8">
        <v>0.06</v>
      </c>
      <c r="J133" s="8">
        <v>1022.9</v>
      </c>
      <c r="K133" s="8">
        <v>1049.3</v>
      </c>
      <c r="L133" s="9" t="s">
        <v>950</v>
      </c>
      <c r="M133" s="10">
        <f>(K133-J133)/8</f>
        <v>0</v>
      </c>
      <c r="N133" s="11">
        <f>((K133-J133)/(K133-1000))</f>
        <v>0</v>
      </c>
    </row>
    <row r="134" spans="1:14" ht="12.75">
      <c r="A134" s="6" t="s">
        <v>951</v>
      </c>
      <c r="B134" s="7">
        <v>1951</v>
      </c>
      <c r="C134" s="8" t="s">
        <v>952</v>
      </c>
      <c r="D134" s="8" t="s">
        <v>953</v>
      </c>
      <c r="E134" s="8" t="s">
        <v>954</v>
      </c>
      <c r="F134" s="8" t="s">
        <v>955</v>
      </c>
      <c r="G134" s="8" t="s">
        <v>956</v>
      </c>
      <c r="H134" s="8" t="s">
        <v>957</v>
      </c>
      <c r="I134" s="8">
        <v>0.04</v>
      </c>
      <c r="J134" s="8">
        <v>1008.9</v>
      </c>
      <c r="K134" s="8">
        <v>1038.9</v>
      </c>
      <c r="L134" s="9"/>
      <c r="M134" s="10">
        <f>(K134-J134)/8</f>
        <v>0</v>
      </c>
      <c r="N134" s="11">
        <f>((K134-J134)/(K134-1000))</f>
        <v>0</v>
      </c>
    </row>
    <row r="135" spans="1:14" ht="12.75">
      <c r="A135" s="6" t="s">
        <v>958</v>
      </c>
      <c r="B135" s="7">
        <v>1953</v>
      </c>
      <c r="C135" s="8" t="s">
        <v>959</v>
      </c>
      <c r="D135" s="8" t="s">
        <v>960</v>
      </c>
      <c r="E135" s="8" t="s">
        <v>961</v>
      </c>
      <c r="F135" s="8" t="s">
        <v>962</v>
      </c>
      <c r="G135" s="8" t="s">
        <v>963</v>
      </c>
      <c r="H135" s="8" t="s">
        <v>964</v>
      </c>
      <c r="I135" s="8">
        <v>0.04</v>
      </c>
      <c r="J135" s="8">
        <v>1017.2</v>
      </c>
      <c r="K135" s="8">
        <v>1042.7</v>
      </c>
      <c r="L135" s="9" t="s">
        <v>965</v>
      </c>
      <c r="M135" s="10">
        <f>(K135-J135)/8</f>
        <v>0</v>
      </c>
      <c r="N135" s="11">
        <f>((K135-J135)/(K135-1000))</f>
        <v>0</v>
      </c>
    </row>
    <row r="136" spans="1:14" ht="12.75">
      <c r="A136" s="6" t="s">
        <v>966</v>
      </c>
      <c r="B136" s="7">
        <v>1953</v>
      </c>
      <c r="C136" s="8" t="s">
        <v>967</v>
      </c>
      <c r="D136" s="8" t="s">
        <v>968</v>
      </c>
      <c r="E136" s="8" t="s">
        <v>969</v>
      </c>
      <c r="F136" s="8" t="s">
        <v>970</v>
      </c>
      <c r="G136" s="8" t="s">
        <v>971</v>
      </c>
      <c r="H136" s="8" t="s">
        <v>972</v>
      </c>
      <c r="I136" s="8">
        <v>0.04</v>
      </c>
      <c r="J136" s="8">
        <v>1018.8</v>
      </c>
      <c r="K136" s="8">
        <v>1043.7</v>
      </c>
      <c r="L136" s="9" t="s">
        <v>973</v>
      </c>
      <c r="M136" s="10">
        <f>(K136-J136)/8</f>
        <v>0</v>
      </c>
      <c r="N136" s="11">
        <f>((K136-J136)/(K136-1000))</f>
        <v>0</v>
      </c>
    </row>
    <row r="137" spans="1:14" ht="12.75">
      <c r="A137" s="6" t="s">
        <v>974</v>
      </c>
      <c r="B137" s="7">
        <v>1947</v>
      </c>
      <c r="C137" s="8" t="s">
        <v>975</v>
      </c>
      <c r="D137" s="8" t="s">
        <v>976</v>
      </c>
      <c r="E137" s="8" t="s">
        <v>977</v>
      </c>
      <c r="F137" s="8" t="s">
        <v>978</v>
      </c>
      <c r="G137" s="8" t="s">
        <v>979</v>
      </c>
      <c r="H137" s="8" t="s">
        <v>980</v>
      </c>
      <c r="I137" s="8">
        <v>0.07</v>
      </c>
      <c r="J137" s="8">
        <v>1012.5</v>
      </c>
      <c r="K137" s="8">
        <v>1036.2</v>
      </c>
      <c r="L137" s="9" t="s">
        <v>981</v>
      </c>
      <c r="M137" s="10">
        <f>(K137-J137)/8</f>
        <v>0</v>
      </c>
      <c r="N137" s="11">
        <f>((K137-J137)/(K137-1000))</f>
        <v>0</v>
      </c>
    </row>
    <row r="138" spans="1:14" ht="12.75">
      <c r="A138" s="6" t="s">
        <v>982</v>
      </c>
      <c r="B138" s="7">
        <v>1952</v>
      </c>
      <c r="C138" s="8" t="s">
        <v>983</v>
      </c>
      <c r="D138" s="8" t="s">
        <v>984</v>
      </c>
      <c r="E138" s="8" t="s">
        <v>985</v>
      </c>
      <c r="F138" s="8" t="s">
        <v>986</v>
      </c>
      <c r="G138" s="8" t="s">
        <v>987</v>
      </c>
      <c r="H138" s="8" t="s">
        <v>988</v>
      </c>
      <c r="I138" s="8">
        <v>0.04</v>
      </c>
      <c r="J138" s="8">
        <v>1017.1</v>
      </c>
      <c r="K138" s="8">
        <v>1040.7</v>
      </c>
      <c r="L138" s="9" t="s">
        <v>989</v>
      </c>
      <c r="M138" s="10">
        <f>(K138-J138)/8</f>
        <v>0</v>
      </c>
      <c r="N138" s="11">
        <f>((K138-J138)/(K138-1000))</f>
        <v>0</v>
      </c>
    </row>
    <row r="139" spans="1:14" ht="12.75">
      <c r="A139" s="6" t="s">
        <v>990</v>
      </c>
      <c r="B139" s="7">
        <v>1952</v>
      </c>
      <c r="C139" s="8" t="s">
        <v>991</v>
      </c>
      <c r="D139" s="8" t="s">
        <v>992</v>
      </c>
      <c r="E139" s="8" t="s">
        <v>993</v>
      </c>
      <c r="F139" s="8" t="s">
        <v>994</v>
      </c>
      <c r="G139" s="8" t="s">
        <v>995</v>
      </c>
      <c r="H139" s="8" t="s">
        <v>996</v>
      </c>
      <c r="I139" s="8">
        <v>0.06</v>
      </c>
      <c r="J139" s="8">
        <v>1014.9</v>
      </c>
      <c r="K139" s="8">
        <v>1040.5</v>
      </c>
      <c r="L139" s="9" t="s">
        <v>997</v>
      </c>
      <c r="M139" s="10">
        <f>(K139-J139)/8</f>
        <v>0</v>
      </c>
      <c r="N139" s="11">
        <f>((K139-J139)/(K139-1000))</f>
        <v>0</v>
      </c>
    </row>
    <row r="140" spans="1:14" ht="12.75">
      <c r="A140" s="6" t="s">
        <v>998</v>
      </c>
      <c r="B140" s="7">
        <v>1952</v>
      </c>
      <c r="C140" s="8" t="s">
        <v>999</v>
      </c>
      <c r="D140" s="8" t="s">
        <v>1000</v>
      </c>
      <c r="E140" s="8" t="s">
        <v>1001</v>
      </c>
      <c r="F140" s="8" t="s">
        <v>1002</v>
      </c>
      <c r="G140" s="8" t="s">
        <v>1003</v>
      </c>
      <c r="H140" s="8" t="s">
        <v>1004</v>
      </c>
      <c r="I140" s="8">
        <v>0.05</v>
      </c>
      <c r="J140" s="8">
        <v>1015.1</v>
      </c>
      <c r="K140" s="8">
        <v>1040.6</v>
      </c>
      <c r="L140" s="9" t="s">
        <v>1005</v>
      </c>
      <c r="M140" s="10">
        <f>(K140-J140)/8</f>
        <v>0</v>
      </c>
      <c r="N140" s="11">
        <f>((K140-J140)/(K140-1000))</f>
        <v>0</v>
      </c>
    </row>
    <row r="141" spans="1:14" ht="12.75">
      <c r="A141" s="6" t="s">
        <v>1006</v>
      </c>
      <c r="B141" s="7">
        <v>1952</v>
      </c>
      <c r="C141" s="8" t="s">
        <v>1007</v>
      </c>
      <c r="D141" s="8" t="s">
        <v>1008</v>
      </c>
      <c r="E141" s="8" t="s">
        <v>1009</v>
      </c>
      <c r="F141" s="8" t="s">
        <v>1010</v>
      </c>
      <c r="G141" s="8" t="s">
        <v>1011</v>
      </c>
      <c r="H141" s="8" t="s">
        <v>1012</v>
      </c>
      <c r="I141" s="8">
        <v>0.08</v>
      </c>
      <c r="J141" s="8">
        <v>1014</v>
      </c>
      <c r="K141" s="8">
        <v>1041.7</v>
      </c>
      <c r="L141" s="9" t="s">
        <v>1013</v>
      </c>
      <c r="M141" s="10">
        <f>(K141-J141)/8</f>
        <v>0</v>
      </c>
      <c r="N141" s="11">
        <f>((K141-J141)/(K141-1000))</f>
        <v>0</v>
      </c>
    </row>
    <row r="142" spans="1:14" ht="12.75">
      <c r="A142" s="6" t="s">
        <v>1014</v>
      </c>
      <c r="B142" s="7">
        <v>1951</v>
      </c>
      <c r="C142" s="8" t="s">
        <v>1015</v>
      </c>
      <c r="D142" s="8" t="s">
        <v>1016</v>
      </c>
      <c r="E142" s="8" t="s">
        <v>1017</v>
      </c>
      <c r="F142" s="8" t="s">
        <v>1018</v>
      </c>
      <c r="G142" s="8" t="s">
        <v>1019</v>
      </c>
      <c r="H142" s="8" t="s">
        <v>1020</v>
      </c>
      <c r="I142" s="8">
        <v>0.04</v>
      </c>
      <c r="J142" s="8">
        <v>1014.9</v>
      </c>
      <c r="K142" s="8">
        <v>1041.7</v>
      </c>
      <c r="L142" s="9"/>
      <c r="M142" s="10">
        <f>(K142-J142)/8</f>
        <v>0</v>
      </c>
      <c r="N142" s="11">
        <f>((K142-J142)/(K142-1000))</f>
        <v>0</v>
      </c>
    </row>
    <row r="143" spans="1:14" ht="12.75">
      <c r="A143" s="6" t="s">
        <v>1021</v>
      </c>
      <c r="B143" s="7">
        <v>1950</v>
      </c>
      <c r="C143" s="8" t="s">
        <v>1022</v>
      </c>
      <c r="D143" s="8" t="s">
        <v>1023</v>
      </c>
      <c r="E143" s="8" t="s">
        <v>1024</v>
      </c>
      <c r="F143" s="8" t="s">
        <v>1025</v>
      </c>
      <c r="G143" s="8" t="s">
        <v>1026</v>
      </c>
      <c r="H143" s="8" t="s">
        <v>1027</v>
      </c>
      <c r="I143" s="8">
        <v>0.05</v>
      </c>
      <c r="J143" s="8">
        <v>1014.9</v>
      </c>
      <c r="K143" s="8">
        <v>1040</v>
      </c>
      <c r="L143" s="9" t="s">
        <v>1028</v>
      </c>
      <c r="M143" s="10">
        <f>(K143-J143)/8</f>
        <v>0</v>
      </c>
      <c r="N143" s="11">
        <f>((K143-J143)/(K143-1000))</f>
        <v>0</v>
      </c>
    </row>
    <row r="144" spans="1:14" ht="12.75">
      <c r="A144" s="6" t="s">
        <v>1029</v>
      </c>
      <c r="B144" s="7">
        <v>1946</v>
      </c>
      <c r="C144" s="8" t="s">
        <v>1030</v>
      </c>
      <c r="D144" s="8" t="s">
        <v>1031</v>
      </c>
      <c r="E144" s="8" t="s">
        <v>1032</v>
      </c>
      <c r="F144" s="8" t="s">
        <v>1033</v>
      </c>
      <c r="G144" s="8" t="s">
        <v>1034</v>
      </c>
      <c r="H144" s="8" t="s">
        <v>1035</v>
      </c>
      <c r="I144" s="8">
        <v>0.08</v>
      </c>
      <c r="J144" s="8">
        <v>1013.7</v>
      </c>
      <c r="K144" s="8">
        <v>1036.3</v>
      </c>
      <c r="L144" s="9" t="s">
        <v>1036</v>
      </c>
      <c r="M144" s="10">
        <f>(K144-J144)/8</f>
        <v>0</v>
      </c>
      <c r="N144" s="11">
        <f>((K144-J144)/(K144-1000))</f>
        <v>0</v>
      </c>
    </row>
    <row r="145" spans="1:14" ht="12.75">
      <c r="A145" s="6" t="s">
        <v>1037</v>
      </c>
      <c r="B145" s="7">
        <v>1953</v>
      </c>
      <c r="C145" s="8" t="s">
        <v>1038</v>
      </c>
      <c r="D145" s="8" t="s">
        <v>1039</v>
      </c>
      <c r="E145" s="8" t="s">
        <v>1040</v>
      </c>
      <c r="F145" s="8" t="s">
        <v>1041</v>
      </c>
      <c r="G145" s="8" t="s">
        <v>1042</v>
      </c>
      <c r="H145" s="8" t="s">
        <v>1043</v>
      </c>
      <c r="I145" s="8">
        <v>0.06</v>
      </c>
      <c r="J145" s="8">
        <v>1015.4</v>
      </c>
      <c r="K145" s="8">
        <v>1043.8</v>
      </c>
      <c r="L145" s="9" t="s">
        <v>1044</v>
      </c>
      <c r="M145" s="10">
        <f>(K145-J145)/8</f>
        <v>0</v>
      </c>
      <c r="N145" s="11">
        <f>((K145-J145)/(K145-1000))</f>
        <v>0</v>
      </c>
    </row>
    <row r="146" spans="1:14" ht="12.75">
      <c r="A146" s="6" t="s">
        <v>1045</v>
      </c>
      <c r="B146" s="7">
        <v>1946</v>
      </c>
      <c r="C146" s="8" t="s">
        <v>1046</v>
      </c>
      <c r="D146" s="8" t="s">
        <v>1047</v>
      </c>
      <c r="E146" s="8" t="s">
        <v>1048</v>
      </c>
      <c r="F146" s="8"/>
      <c r="G146" s="8"/>
      <c r="H146" s="8" t="s">
        <v>1049</v>
      </c>
      <c r="I146" s="8">
        <v>0.1</v>
      </c>
      <c r="J146" s="8">
        <v>1010.6</v>
      </c>
      <c r="K146" s="8">
        <v>1042.8</v>
      </c>
      <c r="L146" s="9" t="s">
        <v>1050</v>
      </c>
      <c r="M146" s="10">
        <f>(K146-J146)/8</f>
        <v>0</v>
      </c>
      <c r="N146" s="11">
        <f>((K146-J146)/(K146-1000))</f>
        <v>0</v>
      </c>
    </row>
    <row r="147" spans="1:14" ht="12.75">
      <c r="A147" s="6" t="s">
        <v>1051</v>
      </c>
      <c r="B147" s="7">
        <v>1954</v>
      </c>
      <c r="C147" s="8" t="s">
        <v>1052</v>
      </c>
      <c r="D147" s="8" t="s">
        <v>1053</v>
      </c>
      <c r="E147" s="8" t="s">
        <v>1054</v>
      </c>
      <c r="F147" s="8" t="s">
        <v>1055</v>
      </c>
      <c r="G147" s="8" t="s">
        <v>1056</v>
      </c>
      <c r="H147" s="8" t="s">
        <v>1057</v>
      </c>
      <c r="I147" s="8">
        <v>0.04</v>
      </c>
      <c r="J147" s="8">
        <v>1010.9</v>
      </c>
      <c r="K147" s="8">
        <v>1043.2</v>
      </c>
      <c r="L147" s="8">
        <v>225</v>
      </c>
      <c r="M147" s="10">
        <f>(K147-J147)/8</f>
        <v>0</v>
      </c>
      <c r="N147" s="11">
        <f>((K147-J147)/(K147-1000))</f>
        <v>0</v>
      </c>
    </row>
    <row r="148" spans="1:14" ht="12.75">
      <c r="A148" s="6" t="s">
        <v>1058</v>
      </c>
      <c r="B148" s="7">
        <v>1950</v>
      </c>
      <c r="C148" s="8" t="s">
        <v>1059</v>
      </c>
      <c r="D148" s="8" t="s">
        <v>1060</v>
      </c>
      <c r="E148" s="8" t="s">
        <v>1061</v>
      </c>
      <c r="F148" s="8" t="s">
        <v>1062</v>
      </c>
      <c r="G148" s="8" t="s">
        <v>1063</v>
      </c>
      <c r="H148" s="8" t="s">
        <v>1064</v>
      </c>
      <c r="I148" s="8">
        <v>0.05</v>
      </c>
      <c r="J148" s="8">
        <v>1014.2</v>
      </c>
      <c r="K148" s="8">
        <v>1045.5</v>
      </c>
      <c r="L148" s="9" t="s">
        <v>1065</v>
      </c>
      <c r="M148" s="10">
        <f>(K148-J148)/8</f>
        <v>0</v>
      </c>
      <c r="N148" s="11">
        <f>((K148-J148)/(K148-1000))</f>
        <v>0</v>
      </c>
    </row>
    <row r="149" spans="1:14" ht="12.75">
      <c r="A149" s="6" t="s">
        <v>1066</v>
      </c>
      <c r="B149" s="7">
        <v>1946</v>
      </c>
      <c r="C149" s="8" t="s">
        <v>1067</v>
      </c>
      <c r="D149" s="8" t="s">
        <v>1068</v>
      </c>
      <c r="E149" s="8" t="s">
        <v>1069</v>
      </c>
      <c r="F149" s="8" t="s">
        <v>1070</v>
      </c>
      <c r="G149" s="8" t="s">
        <v>1071</v>
      </c>
      <c r="H149" s="8" t="s">
        <v>1072</v>
      </c>
      <c r="I149" s="8">
        <v>0.05</v>
      </c>
      <c r="J149" s="8">
        <v>1012.7</v>
      </c>
      <c r="K149" s="8">
        <v>1030.3</v>
      </c>
      <c r="L149" s="9" t="s">
        <v>1073</v>
      </c>
      <c r="M149" s="10">
        <f>(K149-J149)/8</f>
        <v>0</v>
      </c>
      <c r="N149" s="11">
        <f>((K149-J149)/(K149-1000))</f>
        <v>0</v>
      </c>
    </row>
    <row r="150" spans="1:14" ht="12.75">
      <c r="A150" s="6" t="s">
        <v>1074</v>
      </c>
      <c r="B150" s="7">
        <v>1947</v>
      </c>
      <c r="C150" s="8" t="s">
        <v>1075</v>
      </c>
      <c r="D150" s="8" t="s">
        <v>1076</v>
      </c>
      <c r="E150" s="8" t="s">
        <v>1077</v>
      </c>
      <c r="F150" s="8" t="s">
        <v>1078</v>
      </c>
      <c r="G150" s="8" t="s">
        <v>1079</v>
      </c>
      <c r="H150" s="8" t="s">
        <v>1080</v>
      </c>
      <c r="I150" s="8">
        <v>0.04</v>
      </c>
      <c r="J150" s="8">
        <v>1012.2</v>
      </c>
      <c r="K150" s="8">
        <v>1029.1</v>
      </c>
      <c r="L150" s="9" t="s">
        <v>1081</v>
      </c>
      <c r="M150" s="10">
        <f>(K150-J150)/8</f>
        <v>0</v>
      </c>
      <c r="N150" s="11">
        <f>((K150-J150)/(K150-1000))</f>
        <v>0</v>
      </c>
    </row>
    <row r="151" spans="1:14" ht="12.75">
      <c r="A151" s="6" t="s">
        <v>1082</v>
      </c>
      <c r="B151" s="7">
        <v>1947</v>
      </c>
      <c r="C151" s="8" t="s">
        <v>1083</v>
      </c>
      <c r="D151" s="8" t="s">
        <v>1084</v>
      </c>
      <c r="E151" s="8" t="s">
        <v>1085</v>
      </c>
      <c r="F151" s="8" t="s">
        <v>1086</v>
      </c>
      <c r="G151" s="8" t="s">
        <v>1087</v>
      </c>
      <c r="H151" s="8" t="s">
        <v>1088</v>
      </c>
      <c r="I151" s="8">
        <v>0.08</v>
      </c>
      <c r="J151" s="8">
        <v>1012.4</v>
      </c>
      <c r="K151" s="8">
        <v>1029.7</v>
      </c>
      <c r="L151" s="9" t="s">
        <v>1089</v>
      </c>
      <c r="M151" s="10">
        <f>(K151-J151)/8</f>
        <v>0</v>
      </c>
      <c r="N151" s="11">
        <f>((K151-J151)/(K151-1000))</f>
        <v>0</v>
      </c>
    </row>
    <row r="152" spans="1:14" ht="12.75">
      <c r="A152" s="6" t="s">
        <v>1090</v>
      </c>
      <c r="B152" s="7">
        <v>1947</v>
      </c>
      <c r="C152" s="8" t="s">
        <v>1091</v>
      </c>
      <c r="D152" s="8" t="s">
        <v>1092</v>
      </c>
      <c r="E152" s="8" t="s">
        <v>1093</v>
      </c>
      <c r="F152" s="8" t="s">
        <v>1094</v>
      </c>
      <c r="G152" s="8" t="s">
        <v>1095</v>
      </c>
      <c r="H152" s="8" t="s">
        <v>1096</v>
      </c>
      <c r="I152" s="8">
        <v>0.07</v>
      </c>
      <c r="J152" s="8">
        <v>1008.2</v>
      </c>
      <c r="K152" s="8">
        <v>1031.5</v>
      </c>
      <c r="L152" s="9" t="s">
        <v>1097</v>
      </c>
      <c r="M152" s="10">
        <f>(K152-J152)/8</f>
        <v>0</v>
      </c>
      <c r="N152" s="11">
        <f>((K152-J152)/(K152-1000))</f>
        <v>0</v>
      </c>
    </row>
    <row r="153" spans="1:14" ht="12.75">
      <c r="A153" s="6" t="s">
        <v>1098</v>
      </c>
      <c r="B153" s="7">
        <v>1947</v>
      </c>
      <c r="C153" s="8" t="s">
        <v>1099</v>
      </c>
      <c r="D153" s="8" t="s">
        <v>1100</v>
      </c>
      <c r="E153" s="8" t="s">
        <v>1101</v>
      </c>
      <c r="F153" s="8" t="s">
        <v>1102</v>
      </c>
      <c r="G153" s="8" t="s">
        <v>1103</v>
      </c>
      <c r="H153" s="8" t="s">
        <v>1104</v>
      </c>
      <c r="I153" s="8">
        <v>0.07</v>
      </c>
      <c r="J153" s="8">
        <v>1012.8</v>
      </c>
      <c r="K153" s="8">
        <v>1031.4</v>
      </c>
      <c r="L153" s="9" t="s">
        <v>1105</v>
      </c>
      <c r="M153" s="10">
        <f>(K153-J153)/8</f>
        <v>0</v>
      </c>
      <c r="N153" s="11">
        <f>((K153-J153)/(K153-1000))</f>
        <v>0</v>
      </c>
    </row>
    <row r="154" spans="1:14" ht="12.75">
      <c r="A154" s="6" t="s">
        <v>1106</v>
      </c>
      <c r="B154" s="7">
        <v>1948</v>
      </c>
      <c r="C154" s="8" t="s">
        <v>1107</v>
      </c>
      <c r="D154" s="8" t="s">
        <v>1108</v>
      </c>
      <c r="E154" s="8" t="s">
        <v>1109</v>
      </c>
      <c r="F154" s="8" t="s">
        <v>1110</v>
      </c>
      <c r="G154" s="8" t="s">
        <v>1111</v>
      </c>
      <c r="H154" s="8" t="s">
        <v>1112</v>
      </c>
      <c r="I154" s="8">
        <v>0.06</v>
      </c>
      <c r="J154" s="8">
        <v>1013.1</v>
      </c>
      <c r="K154" s="8">
        <v>1032.3</v>
      </c>
      <c r="L154" s="9" t="s">
        <v>1113</v>
      </c>
      <c r="M154" s="10">
        <f>(K154-J154)/8</f>
        <v>0</v>
      </c>
      <c r="N154" s="11">
        <f>((K154-J154)/(K154-1000))</f>
        <v>0</v>
      </c>
    </row>
    <row r="155" spans="1:14" ht="12.75">
      <c r="A155" s="6" t="s">
        <v>1114</v>
      </c>
      <c r="B155" s="7">
        <v>1955</v>
      </c>
      <c r="C155" s="8" t="s">
        <v>1115</v>
      </c>
      <c r="D155" s="8" t="s">
        <v>1116</v>
      </c>
      <c r="E155" s="8" t="s">
        <v>1117</v>
      </c>
      <c r="F155" s="8" t="s">
        <v>1118</v>
      </c>
      <c r="G155" s="8" t="s">
        <v>1119</v>
      </c>
      <c r="H155" s="8" t="s">
        <v>1120</v>
      </c>
      <c r="I155" s="8">
        <v>0.04</v>
      </c>
      <c r="J155" s="8">
        <v>1012.3</v>
      </c>
      <c r="K155" s="8">
        <v>1035.7</v>
      </c>
      <c r="L155" s="8">
        <v>325</v>
      </c>
      <c r="M155" s="10">
        <f>(K155-J155)/8</f>
        <v>0</v>
      </c>
      <c r="N155" s="11">
        <f>((K155-J155)/(K155-1000))</f>
        <v>0</v>
      </c>
    </row>
    <row r="156" spans="1:14" ht="12.75">
      <c r="A156" s="6" t="s">
        <v>1121</v>
      </c>
      <c r="B156" s="7">
        <v>1947</v>
      </c>
      <c r="C156" s="8" t="s">
        <v>1122</v>
      </c>
      <c r="D156" s="8" t="s">
        <v>1123</v>
      </c>
      <c r="E156" s="8" t="s">
        <v>1124</v>
      </c>
      <c r="F156" s="8" t="s">
        <v>1125</v>
      </c>
      <c r="G156" s="8" t="s">
        <v>1126</v>
      </c>
      <c r="H156" s="8" t="s">
        <v>1127</v>
      </c>
      <c r="I156" s="8">
        <v>0.06</v>
      </c>
      <c r="J156" s="8">
        <v>1018.18</v>
      </c>
      <c r="K156" s="8">
        <v>1030.7</v>
      </c>
      <c r="L156" s="9" t="s">
        <v>1128</v>
      </c>
      <c r="M156" s="10">
        <f>(K156-J156)/8</f>
        <v>0</v>
      </c>
      <c r="N156" s="11">
        <f>((K156-J156)/(K156-1000))</f>
        <v>0</v>
      </c>
    </row>
    <row r="157" spans="1:14" ht="12.75">
      <c r="A157" s="6" t="s">
        <v>1129</v>
      </c>
      <c r="B157" s="7">
        <v>1950</v>
      </c>
      <c r="C157" s="8" t="s">
        <v>1130</v>
      </c>
      <c r="D157" s="8" t="s">
        <v>1131</v>
      </c>
      <c r="E157" s="8" t="s">
        <v>1132</v>
      </c>
      <c r="F157" s="8" t="s">
        <v>1133</v>
      </c>
      <c r="G157" s="8" t="s">
        <v>1134</v>
      </c>
      <c r="H157" s="8" t="s">
        <v>1135</v>
      </c>
      <c r="I157" s="8">
        <v>0.11</v>
      </c>
      <c r="J157" s="8">
        <v>1014.1</v>
      </c>
      <c r="K157" s="8">
        <v>1045.5</v>
      </c>
      <c r="L157" s="9" t="s">
        <v>1136</v>
      </c>
      <c r="M157" s="10">
        <f>(K157-J157)/8</f>
        <v>0</v>
      </c>
      <c r="N157" s="11">
        <f>((K157-J157)/(K157-1000))</f>
        <v>0</v>
      </c>
    </row>
    <row r="158" spans="1:14" ht="12.75">
      <c r="A158" s="6" t="s">
        <v>1137</v>
      </c>
      <c r="B158" s="7">
        <v>1955</v>
      </c>
      <c r="C158" s="8" t="s">
        <v>1138</v>
      </c>
      <c r="D158" s="8" t="s">
        <v>1139</v>
      </c>
      <c r="E158" s="8" t="s">
        <v>1140</v>
      </c>
      <c r="F158" s="8" t="s">
        <v>1141</v>
      </c>
      <c r="G158" s="8" t="s">
        <v>1142</v>
      </c>
      <c r="H158" s="8" t="s">
        <v>1143</v>
      </c>
      <c r="I158" s="8">
        <v>0.05</v>
      </c>
      <c r="J158" s="8">
        <v>1019.5</v>
      </c>
      <c r="K158" s="8">
        <v>1040.3</v>
      </c>
      <c r="L158" s="8">
        <v>325</v>
      </c>
      <c r="M158" s="10">
        <f>(K158-J158)/8</f>
        <v>0</v>
      </c>
      <c r="N158" s="11">
        <f>((K158-J158)/(K158-1000))</f>
        <v>0</v>
      </c>
    </row>
    <row r="159" spans="1:14" ht="12.75">
      <c r="A159" s="6" t="s">
        <v>1144</v>
      </c>
      <c r="B159" s="7">
        <v>1953</v>
      </c>
      <c r="C159" s="8" t="s">
        <v>1145</v>
      </c>
      <c r="D159" s="8" t="s">
        <v>1146</v>
      </c>
      <c r="E159" s="8" t="s">
        <v>1147</v>
      </c>
      <c r="F159" s="8" t="s">
        <v>1148</v>
      </c>
      <c r="G159" s="8" t="s">
        <v>1149</v>
      </c>
      <c r="H159" s="8" t="s">
        <v>1150</v>
      </c>
      <c r="I159" s="8">
        <v>0.06</v>
      </c>
      <c r="J159" s="8">
        <v>1015</v>
      </c>
      <c r="K159" s="8">
        <v>1041</v>
      </c>
      <c r="L159" s="9" t="s">
        <v>1151</v>
      </c>
      <c r="M159" s="10">
        <f>(K159-J159)/8</f>
        <v>0</v>
      </c>
      <c r="N159" s="11">
        <f>((K159-J159)/(K159-1000))</f>
        <v>0</v>
      </c>
    </row>
    <row r="160" spans="1:14" ht="12.75">
      <c r="A160" s="6" t="s">
        <v>1152</v>
      </c>
      <c r="B160" s="7">
        <v>1954</v>
      </c>
      <c r="C160" s="8" t="s">
        <v>1153</v>
      </c>
      <c r="D160" s="8" t="s">
        <v>1154</v>
      </c>
      <c r="E160" s="8" t="s">
        <v>1155</v>
      </c>
      <c r="F160" s="8" t="s">
        <v>1156</v>
      </c>
      <c r="G160" s="8" t="s">
        <v>1157</v>
      </c>
      <c r="H160" s="8" t="s">
        <v>1158</v>
      </c>
      <c r="I160" s="8">
        <v>0.05</v>
      </c>
      <c r="J160" s="8">
        <v>1019.3</v>
      </c>
      <c r="K160" s="8">
        <v>1036.1</v>
      </c>
      <c r="L160" s="9" t="s">
        <v>1159</v>
      </c>
      <c r="M160" s="10">
        <f>(K160-J160)/8</f>
        <v>0</v>
      </c>
      <c r="N160" s="11">
        <f>((K160-J160)/(K160-1000))</f>
        <v>0</v>
      </c>
    </row>
    <row r="161" spans="1:14" ht="12.75">
      <c r="A161" s="6" t="s">
        <v>1160</v>
      </c>
      <c r="B161" s="7">
        <v>1954</v>
      </c>
      <c r="C161" s="8" t="s">
        <v>1161</v>
      </c>
      <c r="D161" s="8" t="s">
        <v>1162</v>
      </c>
      <c r="E161" s="8" t="s">
        <v>1163</v>
      </c>
      <c r="F161" s="8" t="s">
        <v>1164</v>
      </c>
      <c r="G161" s="8" t="s">
        <v>1165</v>
      </c>
      <c r="H161" s="8" t="s">
        <v>1166</v>
      </c>
      <c r="I161" s="8">
        <v>0.05</v>
      </c>
      <c r="J161" s="8">
        <v>1010.8</v>
      </c>
      <c r="K161" s="8">
        <v>1038.1</v>
      </c>
      <c r="L161" s="8">
        <v>210</v>
      </c>
      <c r="M161" s="10">
        <f>(K161-J161)/8</f>
        <v>0</v>
      </c>
      <c r="N161" s="11">
        <f>((K161-J161)/(K161-1000))</f>
        <v>0</v>
      </c>
    </row>
    <row r="162" spans="1:14" ht="12.75">
      <c r="A162" s="6" t="s">
        <v>1167</v>
      </c>
      <c r="B162" s="7">
        <v>1953</v>
      </c>
      <c r="C162" s="8" t="s">
        <v>1168</v>
      </c>
      <c r="D162" s="8" t="s">
        <v>1169</v>
      </c>
      <c r="E162" s="8" t="s">
        <v>1170</v>
      </c>
      <c r="F162" s="8" t="s">
        <v>1171</v>
      </c>
      <c r="G162" s="8" t="s">
        <v>1172</v>
      </c>
      <c r="H162" s="8" t="s">
        <v>1173</v>
      </c>
      <c r="I162" s="8">
        <v>0.05</v>
      </c>
      <c r="J162" s="8">
        <v>1018.2</v>
      </c>
      <c r="K162" s="8">
        <v>1046.3</v>
      </c>
      <c r="L162" s="9" t="s">
        <v>1174</v>
      </c>
      <c r="M162" s="10">
        <f>(K162-J162)/8</f>
        <v>0</v>
      </c>
      <c r="N162" s="11">
        <f>((K162-J162)/(K162-1000))</f>
        <v>0</v>
      </c>
    </row>
    <row r="163" spans="1:14" ht="12.75">
      <c r="A163" s="6" t="s">
        <v>1175</v>
      </c>
      <c r="B163" s="7">
        <v>1954</v>
      </c>
      <c r="C163" s="8" t="s">
        <v>1176</v>
      </c>
      <c r="D163" s="8" t="s">
        <v>1177</v>
      </c>
      <c r="E163" s="8" t="s">
        <v>1178</v>
      </c>
      <c r="F163" s="8" t="s">
        <v>1179</v>
      </c>
      <c r="G163" s="8" t="s">
        <v>1180</v>
      </c>
      <c r="H163" s="8" t="s">
        <v>1181</v>
      </c>
      <c r="I163" s="8">
        <v>0.04</v>
      </c>
      <c r="J163" s="8">
        <v>1021.6</v>
      </c>
      <c r="K163" s="8">
        <v>1047</v>
      </c>
      <c r="L163" s="8">
        <v>195</v>
      </c>
      <c r="M163" s="10">
        <f>(K163-J163)/8</f>
        <v>0</v>
      </c>
      <c r="N163" s="11">
        <f>((K163-J163)/(K163-1000))</f>
        <v>0</v>
      </c>
    </row>
    <row r="164" spans="1:14" ht="12.75">
      <c r="A164" s="6" t="s">
        <v>1182</v>
      </c>
      <c r="B164" s="7">
        <v>1953</v>
      </c>
      <c r="C164" s="8" t="s">
        <v>1183</v>
      </c>
      <c r="D164" s="8" t="s">
        <v>1184</v>
      </c>
      <c r="E164" s="8" t="s">
        <v>1185</v>
      </c>
      <c r="F164" s="8" t="s">
        <v>1186</v>
      </c>
      <c r="G164" s="8" t="s">
        <v>1187</v>
      </c>
      <c r="H164" s="8" t="s">
        <v>1188</v>
      </c>
      <c r="I164" s="8">
        <v>0.06</v>
      </c>
      <c r="J164" s="8">
        <v>1018.6</v>
      </c>
      <c r="K164" s="8">
        <v>1047.3</v>
      </c>
      <c r="L164" s="9" t="s">
        <v>1189</v>
      </c>
      <c r="M164" s="10">
        <f>(K164-J164)/8</f>
        <v>0</v>
      </c>
      <c r="N164" s="11">
        <f>((K164-J164)/(K164-1000))</f>
        <v>0</v>
      </c>
    </row>
    <row r="165" spans="1:14" ht="12.75">
      <c r="A165" s="6" t="s">
        <v>1190</v>
      </c>
      <c r="B165" s="7">
        <v>1953</v>
      </c>
      <c r="C165" s="8" t="s">
        <v>1191</v>
      </c>
      <c r="D165" s="8" t="s">
        <v>1192</v>
      </c>
      <c r="E165" s="8" t="s">
        <v>1193</v>
      </c>
      <c r="F165" s="8" t="s">
        <v>1194</v>
      </c>
      <c r="G165" s="8" t="s">
        <v>1195</v>
      </c>
      <c r="H165" s="8" t="s">
        <v>1196</v>
      </c>
      <c r="I165" s="8">
        <v>0.05</v>
      </c>
      <c r="J165" s="8">
        <v>1009.6</v>
      </c>
      <c r="K165" s="8">
        <v>1044.3</v>
      </c>
      <c r="L165" s="9" t="s">
        <v>1197</v>
      </c>
      <c r="M165" s="10">
        <f>(K165-J165)/8</f>
        <v>0</v>
      </c>
      <c r="N165" s="11">
        <f>((K165-J165)/(K165-1000))</f>
        <v>0</v>
      </c>
    </row>
    <row r="166" spans="1:14" ht="12.75">
      <c r="A166" s="6" t="s">
        <v>1198</v>
      </c>
      <c r="B166" s="7">
        <v>1953</v>
      </c>
      <c r="C166" s="8" t="s">
        <v>1199</v>
      </c>
      <c r="D166" s="8" t="s">
        <v>1200</v>
      </c>
      <c r="E166" s="8" t="s">
        <v>1201</v>
      </c>
      <c r="F166" s="8" t="s">
        <v>1202</v>
      </c>
      <c r="G166" s="8" t="s">
        <v>1203</v>
      </c>
      <c r="H166" s="8" t="s">
        <v>1204</v>
      </c>
      <c r="I166" s="8">
        <v>0.06</v>
      </c>
      <c r="J166" s="8">
        <v>1007.3</v>
      </c>
      <c r="K166" s="8">
        <v>1038.5</v>
      </c>
      <c r="L166" s="9" t="s">
        <v>1205</v>
      </c>
      <c r="M166" s="10">
        <f>(K166-J166)/8</f>
        <v>0</v>
      </c>
      <c r="N166" s="11">
        <f>((K166-J166)/(K166-1000))</f>
        <v>0</v>
      </c>
    </row>
    <row r="167" spans="1:14" ht="12.75">
      <c r="A167" s="6" t="s">
        <v>1206</v>
      </c>
      <c r="B167" s="7">
        <v>1954</v>
      </c>
      <c r="C167" s="8" t="s">
        <v>1207</v>
      </c>
      <c r="D167" s="8" t="s">
        <v>1208</v>
      </c>
      <c r="E167" s="8" t="s">
        <v>1209</v>
      </c>
      <c r="F167" s="8"/>
      <c r="G167" s="8"/>
      <c r="H167" s="8" t="s">
        <v>1210</v>
      </c>
      <c r="I167" s="8">
        <v>0.06</v>
      </c>
      <c r="J167" s="8">
        <v>1007.1</v>
      </c>
      <c r="K167" s="8">
        <v>1038.1</v>
      </c>
      <c r="L167" s="8">
        <v>200</v>
      </c>
      <c r="M167" s="10">
        <f>(K167-J167)/8</f>
        <v>0</v>
      </c>
      <c r="N167" s="11">
        <f>((K167-J167)/(K167-1000))</f>
        <v>0</v>
      </c>
    </row>
    <row r="168" spans="1:14" ht="12.75">
      <c r="A168" s="6" t="s">
        <v>1211</v>
      </c>
      <c r="B168" s="7">
        <v>1954</v>
      </c>
      <c r="C168" s="8" t="s">
        <v>1212</v>
      </c>
      <c r="D168" s="8" t="s">
        <v>1213</v>
      </c>
      <c r="E168" s="8" t="s">
        <v>1214</v>
      </c>
      <c r="F168" s="8" t="s">
        <v>1215</v>
      </c>
      <c r="G168" s="8" t="s">
        <v>1216</v>
      </c>
      <c r="H168" s="8" t="s">
        <v>1217</v>
      </c>
      <c r="I168" s="8">
        <v>0.04</v>
      </c>
      <c r="J168" s="8">
        <v>1007.4</v>
      </c>
      <c r="K168" s="8">
        <v>1039.1</v>
      </c>
      <c r="L168" s="8">
        <v>228</v>
      </c>
      <c r="M168" s="10">
        <f>(K168-J168)/8</f>
        <v>0</v>
      </c>
      <c r="N168" s="11">
        <f>((K168-J168)/(K168-1000))</f>
        <v>0</v>
      </c>
    </row>
    <row r="169" spans="1:14" ht="12.75">
      <c r="A169" s="6" t="s">
        <v>1218</v>
      </c>
      <c r="B169" s="7">
        <v>1951</v>
      </c>
      <c r="C169" s="8" t="s">
        <v>1219</v>
      </c>
      <c r="D169" s="8" t="s">
        <v>1220</v>
      </c>
      <c r="E169" s="8" t="s">
        <v>1221</v>
      </c>
      <c r="F169" s="8" t="s">
        <v>1222</v>
      </c>
      <c r="G169" s="8" t="s">
        <v>1223</v>
      </c>
      <c r="H169" s="8" t="s">
        <v>1224</v>
      </c>
      <c r="I169" s="8">
        <v>0.14</v>
      </c>
      <c r="J169" s="8">
        <v>1009.6</v>
      </c>
      <c r="K169" s="8">
        <v>1041.7</v>
      </c>
      <c r="L169" s="9"/>
      <c r="M169" s="10">
        <f>(K169-J169)/8</f>
        <v>0</v>
      </c>
      <c r="N169" s="11">
        <f>((K169-J169)/(K169-1000))</f>
        <v>0</v>
      </c>
    </row>
    <row r="170" spans="1:14" ht="12.75">
      <c r="A170" s="6" t="s">
        <v>1225</v>
      </c>
      <c r="B170" s="7">
        <v>1951</v>
      </c>
      <c r="C170" s="8" t="s">
        <v>1226</v>
      </c>
      <c r="D170" s="8" t="s">
        <v>1227</v>
      </c>
      <c r="E170" s="8" t="s">
        <v>1228</v>
      </c>
      <c r="F170" s="8" t="s">
        <v>1229</v>
      </c>
      <c r="G170" s="8" t="s">
        <v>1230</v>
      </c>
      <c r="H170" s="8" t="s">
        <v>1231</v>
      </c>
      <c r="I170" s="8">
        <v>0.06</v>
      </c>
      <c r="J170" s="8">
        <v>1009.5</v>
      </c>
      <c r="K170" s="8">
        <v>1040</v>
      </c>
      <c r="L170" s="9"/>
      <c r="M170" s="10">
        <f>(K170-J170)/8</f>
        <v>0</v>
      </c>
      <c r="N170" s="11">
        <f>((K170-J170)/(K170-1000))</f>
        <v>0</v>
      </c>
    </row>
    <row r="171" spans="1:14" ht="12.75">
      <c r="A171" s="6" t="s">
        <v>1232</v>
      </c>
      <c r="B171" s="7">
        <v>1954</v>
      </c>
      <c r="C171" s="8" t="s">
        <v>1233</v>
      </c>
      <c r="D171" s="8" t="s">
        <v>1234</v>
      </c>
      <c r="E171" s="8" t="s">
        <v>1235</v>
      </c>
      <c r="F171" s="8" t="s">
        <v>1236</v>
      </c>
      <c r="G171" s="8" t="s">
        <v>1237</v>
      </c>
      <c r="H171" s="8" t="s">
        <v>1238</v>
      </c>
      <c r="I171" s="8">
        <v>0.06</v>
      </c>
      <c r="J171" s="8">
        <v>1008.5</v>
      </c>
      <c r="K171" s="8">
        <v>1040.7</v>
      </c>
      <c r="L171" s="8">
        <v>225</v>
      </c>
      <c r="M171" s="10">
        <f>(K171-J171)/8</f>
        <v>0</v>
      </c>
      <c r="N171" s="11">
        <f>((K171-J171)/(K171-1000))</f>
        <v>0</v>
      </c>
    </row>
    <row r="172" spans="1:14" ht="12.75">
      <c r="A172" s="6" t="s">
        <v>1239</v>
      </c>
      <c r="B172" s="7">
        <v>1954</v>
      </c>
      <c r="C172" s="8" t="s">
        <v>1240</v>
      </c>
      <c r="D172" s="8" t="s">
        <v>1241</v>
      </c>
      <c r="E172" s="8" t="s">
        <v>1242</v>
      </c>
      <c r="F172" s="8" t="s">
        <v>1243</v>
      </c>
      <c r="G172" s="8" t="s">
        <v>1244</v>
      </c>
      <c r="H172" s="8" t="s">
        <v>1245</v>
      </c>
      <c r="I172" s="8">
        <v>0.05</v>
      </c>
      <c r="J172" s="8">
        <v>1015.9</v>
      </c>
      <c r="K172" s="8">
        <v>1037.2</v>
      </c>
      <c r="L172" s="8">
        <v>275</v>
      </c>
      <c r="M172" s="10">
        <f>(K172-J172)/8</f>
        <v>0</v>
      </c>
      <c r="N172" s="11">
        <f>((K172-J172)/(K172-1000))</f>
        <v>0</v>
      </c>
    </row>
    <row r="173" spans="1:14" ht="12.75">
      <c r="A173" s="6" t="s">
        <v>1246</v>
      </c>
      <c r="B173" s="7">
        <v>1939</v>
      </c>
      <c r="C173" s="8" t="s">
        <v>1247</v>
      </c>
      <c r="D173" s="8" t="s">
        <v>1248</v>
      </c>
      <c r="E173" s="8" t="s">
        <v>1249</v>
      </c>
      <c r="F173" s="8" t="s">
        <v>1250</v>
      </c>
      <c r="G173" s="8" t="s">
        <v>1251</v>
      </c>
      <c r="H173" s="8" t="s">
        <v>1252</v>
      </c>
      <c r="I173" s="8">
        <v>0.05</v>
      </c>
      <c r="J173" s="8">
        <v>1015.7</v>
      </c>
      <c r="K173" s="8">
        <v>1046.8</v>
      </c>
      <c r="L173" s="9" t="s">
        <v>1253</v>
      </c>
      <c r="M173" s="10">
        <f>(K173-J173)/8</f>
        <v>0</v>
      </c>
      <c r="N173" s="11">
        <f>((K173-J173)/(K173-1000))</f>
        <v>0</v>
      </c>
    </row>
    <row r="174" spans="1:14" ht="12.75">
      <c r="A174" s="6" t="s">
        <v>1254</v>
      </c>
      <c r="B174" s="7">
        <v>1954</v>
      </c>
      <c r="C174" s="8" t="s">
        <v>1255</v>
      </c>
      <c r="D174" s="8" t="s">
        <v>1256</v>
      </c>
      <c r="E174" s="8" t="s">
        <v>1257</v>
      </c>
      <c r="F174" s="8" t="s">
        <v>1258</v>
      </c>
      <c r="G174" s="8" t="s">
        <v>1259</v>
      </c>
      <c r="H174" s="8" t="s">
        <v>1260</v>
      </c>
      <c r="I174" s="8">
        <v>0.04</v>
      </c>
      <c r="J174" s="8">
        <v>1022.8</v>
      </c>
      <c r="K174" s="8">
        <v>1047.2</v>
      </c>
      <c r="L174" s="8">
        <v>300</v>
      </c>
      <c r="M174" s="10">
        <f>(K174-J174)/8</f>
        <v>0</v>
      </c>
      <c r="N174" s="11">
        <f>((K174-J174)/(K174-1000))</f>
        <v>0</v>
      </c>
    </row>
    <row r="175" spans="1:14" ht="12.75">
      <c r="A175" s="6" t="s">
        <v>1261</v>
      </c>
      <c r="B175" s="7">
        <v>1939</v>
      </c>
      <c r="C175" s="8" t="s">
        <v>1262</v>
      </c>
      <c r="D175" s="8" t="s">
        <v>1263</v>
      </c>
      <c r="E175" s="8" t="s">
        <v>1264</v>
      </c>
      <c r="F175" s="8" t="s">
        <v>1265</v>
      </c>
      <c r="G175" s="8" t="s">
        <v>1266</v>
      </c>
      <c r="H175" s="8" t="s">
        <v>1267</v>
      </c>
      <c r="I175" s="8">
        <v>0.04</v>
      </c>
      <c r="J175" s="8">
        <v>1011.5</v>
      </c>
      <c r="K175" s="8">
        <v>1040.3</v>
      </c>
      <c r="L175" s="9" t="s">
        <v>1268</v>
      </c>
      <c r="M175" s="10">
        <f>(K175-J175)/8</f>
        <v>0</v>
      </c>
      <c r="N175" s="11">
        <f>((K175-J175)/(K175-1000))</f>
        <v>0</v>
      </c>
    </row>
    <row r="176" spans="1:14" ht="12.75">
      <c r="A176" s="6" t="s">
        <v>1269</v>
      </c>
      <c r="B176" s="7">
        <v>1952</v>
      </c>
      <c r="C176" s="8" t="s">
        <v>1270</v>
      </c>
      <c r="D176" s="8" t="s">
        <v>1271</v>
      </c>
      <c r="E176" s="8" t="s">
        <v>1272</v>
      </c>
      <c r="F176" s="8" t="s">
        <v>1273</v>
      </c>
      <c r="G176" s="8" t="s">
        <v>1274</v>
      </c>
      <c r="H176" s="8" t="s">
        <v>1275</v>
      </c>
      <c r="I176" s="8">
        <v>0.17</v>
      </c>
      <c r="J176" s="8">
        <v>1010.2</v>
      </c>
      <c r="K176" s="8">
        <v>1044.2</v>
      </c>
      <c r="L176" s="9" t="s">
        <v>1276</v>
      </c>
      <c r="M176" s="10">
        <f>(K176-J176)/8</f>
        <v>0</v>
      </c>
      <c r="N176" s="11">
        <f>((K176-J176)/(K176-1000))</f>
        <v>0</v>
      </c>
    </row>
    <row r="177" spans="1:14" ht="12.75">
      <c r="A177" s="6" t="s">
        <v>1277</v>
      </c>
      <c r="B177" s="7">
        <v>1950</v>
      </c>
      <c r="C177" s="8" t="s">
        <v>1278</v>
      </c>
      <c r="D177" s="8" t="s">
        <v>1279</v>
      </c>
      <c r="E177" s="8" t="s">
        <v>1280</v>
      </c>
      <c r="F177" s="8" t="s">
        <v>1281</v>
      </c>
      <c r="G177" s="8" t="s">
        <v>1282</v>
      </c>
      <c r="H177" s="8" t="s">
        <v>1283</v>
      </c>
      <c r="I177" s="8">
        <v>0.06</v>
      </c>
      <c r="J177" s="8">
        <v>1016.6</v>
      </c>
      <c r="K177" s="8">
        <v>1044.1</v>
      </c>
      <c r="L177" s="9" t="s">
        <v>1284</v>
      </c>
      <c r="M177" s="10">
        <f>(K177-J177)/8</f>
        <v>0</v>
      </c>
      <c r="N177" s="11">
        <f>((K177-J177)/(K177-1000))</f>
        <v>0</v>
      </c>
    </row>
    <row r="178" spans="1:14" ht="12.75">
      <c r="A178" s="6" t="s">
        <v>1285</v>
      </c>
      <c r="B178" s="7">
        <v>1943</v>
      </c>
      <c r="C178" s="8" t="s">
        <v>1286</v>
      </c>
      <c r="D178" s="8" t="s">
        <v>1287</v>
      </c>
      <c r="E178" s="8" t="s">
        <v>1288</v>
      </c>
      <c r="F178" s="8"/>
      <c r="G178" s="8" t="s">
        <v>1289</v>
      </c>
      <c r="H178" s="8" t="s">
        <v>1290</v>
      </c>
      <c r="I178" s="8">
        <v>0.04</v>
      </c>
      <c r="J178" s="8">
        <v>1020.7</v>
      </c>
      <c r="K178" s="8">
        <v>1045.7</v>
      </c>
      <c r="L178" s="9" t="s">
        <v>1291</v>
      </c>
      <c r="M178" s="10">
        <f>(K178-J178)/8</f>
        <v>0</v>
      </c>
      <c r="N178" s="11">
        <f>((K178-J178)/(K178-1000))</f>
        <v>0</v>
      </c>
    </row>
    <row r="179" spans="1:14" ht="12.75">
      <c r="A179" s="6" t="s">
        <v>1292</v>
      </c>
      <c r="B179" s="7">
        <v>1947</v>
      </c>
      <c r="C179" s="8" t="s">
        <v>1293</v>
      </c>
      <c r="D179" s="8" t="s">
        <v>1294</v>
      </c>
      <c r="E179" s="8" t="s">
        <v>1295</v>
      </c>
      <c r="F179" s="8" t="s">
        <v>1296</v>
      </c>
      <c r="G179" s="8" t="s">
        <v>1297</v>
      </c>
      <c r="H179" s="8" t="s">
        <v>1298</v>
      </c>
      <c r="I179" s="8">
        <v>0.06</v>
      </c>
      <c r="J179" s="8">
        <v>1017.4</v>
      </c>
      <c r="K179" s="8">
        <v>1040.3</v>
      </c>
      <c r="L179" s="9" t="s">
        <v>1299</v>
      </c>
      <c r="M179" s="10">
        <f>(K179-J179)/8</f>
        <v>0</v>
      </c>
      <c r="N179" s="11">
        <f>((K179-J179)/(K179-1000))</f>
        <v>0</v>
      </c>
    </row>
    <row r="180" spans="1:14" ht="12.75">
      <c r="A180" s="6" t="s">
        <v>1300</v>
      </c>
      <c r="B180" s="7">
        <v>1951</v>
      </c>
      <c r="C180" s="8" t="s">
        <v>1301</v>
      </c>
      <c r="D180" s="8" t="s">
        <v>1302</v>
      </c>
      <c r="E180" s="8" t="s">
        <v>1303</v>
      </c>
      <c r="F180" s="8" t="s">
        <v>1304</v>
      </c>
      <c r="G180" s="8" t="s">
        <v>1305</v>
      </c>
      <c r="H180" s="8" t="s">
        <v>1306</v>
      </c>
      <c r="I180" s="8"/>
      <c r="J180" s="8"/>
      <c r="K180" s="8">
        <v>1047.2</v>
      </c>
      <c r="L180" s="9"/>
      <c r="M180" s="10">
        <f>(K180-J180)/8</f>
        <v>0</v>
      </c>
      <c r="N180" s="11">
        <f>((K180-J180)/(K180-1000))</f>
        <v>0</v>
      </c>
    </row>
    <row r="181" spans="1:14" ht="12.75">
      <c r="A181" s="6" t="s">
        <v>1307</v>
      </c>
      <c r="B181" s="7">
        <v>1955</v>
      </c>
      <c r="C181" s="8" t="s">
        <v>1308</v>
      </c>
      <c r="D181" s="8" t="s">
        <v>1309</v>
      </c>
      <c r="E181" s="8" t="s">
        <v>1310</v>
      </c>
      <c r="F181" s="8" t="s">
        <v>1311</v>
      </c>
      <c r="G181" s="8" t="s">
        <v>1312</v>
      </c>
      <c r="H181" s="8" t="s">
        <v>1313</v>
      </c>
      <c r="I181" s="8">
        <v>0.05</v>
      </c>
      <c r="J181" s="8">
        <v>1014.8</v>
      </c>
      <c r="K181" s="8">
        <v>1035.8</v>
      </c>
      <c r="L181" s="8">
        <v>225</v>
      </c>
      <c r="M181" s="10">
        <f>(K181-J181)/8</f>
        <v>0</v>
      </c>
      <c r="N181" s="11">
        <f>((K181-J181)/(K181-1000))</f>
        <v>0</v>
      </c>
    </row>
    <row r="182" spans="1:14" ht="12.75">
      <c r="A182" s="6" t="s">
        <v>1314</v>
      </c>
      <c r="B182" s="7">
        <v>1954</v>
      </c>
      <c r="C182" s="8" t="s">
        <v>1315</v>
      </c>
      <c r="D182" s="8" t="s">
        <v>1316</v>
      </c>
      <c r="E182" s="8" t="s">
        <v>1317</v>
      </c>
      <c r="F182" s="8" t="s">
        <v>1318</v>
      </c>
      <c r="G182" s="8" t="s">
        <v>1319</v>
      </c>
      <c r="H182" s="8" t="s">
        <v>1320</v>
      </c>
      <c r="I182" s="8">
        <v>0.04</v>
      </c>
      <c r="J182" s="8">
        <v>1006.4</v>
      </c>
      <c r="K182" s="8">
        <v>1043.5</v>
      </c>
      <c r="L182" s="8">
        <v>200</v>
      </c>
      <c r="M182" s="10">
        <f>(K182-J182)/8</f>
        <v>0</v>
      </c>
      <c r="N182" s="11">
        <f>((K182-J182)/(K182-1000))</f>
        <v>0</v>
      </c>
    </row>
    <row r="183" spans="1:14" ht="12.75">
      <c r="A183" s="6" t="s">
        <v>1321</v>
      </c>
      <c r="B183" s="7">
        <v>1952</v>
      </c>
      <c r="C183" s="8" t="s">
        <v>1322</v>
      </c>
      <c r="D183" s="8" t="s">
        <v>1323</v>
      </c>
      <c r="E183" s="8" t="s">
        <v>1324</v>
      </c>
      <c r="F183" s="8" t="s">
        <v>1325</v>
      </c>
      <c r="G183" s="8" t="s">
        <v>1326</v>
      </c>
      <c r="H183" s="8" t="s">
        <v>1327</v>
      </c>
      <c r="I183" s="8">
        <v>0.06</v>
      </c>
      <c r="J183" s="8">
        <v>1011.2</v>
      </c>
      <c r="K183" s="8">
        <v>1043.9</v>
      </c>
      <c r="L183" s="9" t="s">
        <v>1328</v>
      </c>
      <c r="M183" s="10">
        <f>(K183-J183)/8</f>
        <v>0</v>
      </c>
      <c r="N183" s="11">
        <f>((K183-J183)/(K183-1000))</f>
        <v>0</v>
      </c>
    </row>
    <row r="184" spans="1:14" ht="12.75">
      <c r="A184" s="6" t="s">
        <v>1329</v>
      </c>
      <c r="B184" s="7">
        <v>1954</v>
      </c>
      <c r="C184" s="8" t="s">
        <v>1330</v>
      </c>
      <c r="D184" s="8" t="s">
        <v>1331</v>
      </c>
      <c r="E184" s="8" t="s">
        <v>1332</v>
      </c>
      <c r="F184" s="8" t="s">
        <v>1333</v>
      </c>
      <c r="G184" s="8" t="s">
        <v>1334</v>
      </c>
      <c r="H184" s="8" t="s">
        <v>1335</v>
      </c>
      <c r="I184" s="8">
        <v>0.04</v>
      </c>
      <c r="J184" s="8">
        <v>1012</v>
      </c>
      <c r="K184" s="8">
        <v>1043.1</v>
      </c>
      <c r="L184" s="8">
        <v>250</v>
      </c>
      <c r="M184" s="10">
        <f>(K184-J184)/8</f>
        <v>0</v>
      </c>
      <c r="N184" s="11">
        <f>((K184-J184)/(K184-1000))</f>
        <v>0</v>
      </c>
    </row>
    <row r="185" spans="1:14" ht="12.75">
      <c r="A185" s="6" t="s">
        <v>1336</v>
      </c>
      <c r="B185" s="7">
        <v>1952</v>
      </c>
      <c r="C185" s="8" t="s">
        <v>1337</v>
      </c>
      <c r="D185" s="8" t="s">
        <v>1338</v>
      </c>
      <c r="E185" s="8" t="s">
        <v>1339</v>
      </c>
      <c r="F185" s="8" t="s">
        <v>1340</v>
      </c>
      <c r="G185" s="8" t="s">
        <v>1341</v>
      </c>
      <c r="H185" s="8" t="s">
        <v>1342</v>
      </c>
      <c r="I185" s="8">
        <v>0.06</v>
      </c>
      <c r="J185" s="8">
        <v>1011.4</v>
      </c>
      <c r="K185" s="8">
        <v>1042.1</v>
      </c>
      <c r="L185" s="9" t="s">
        <v>1343</v>
      </c>
      <c r="M185" s="10">
        <f>(K185-J185)/8</f>
        <v>0</v>
      </c>
      <c r="N185" s="11">
        <f>((K185-J185)/(K185-1000))</f>
        <v>0</v>
      </c>
    </row>
    <row r="186" spans="1:14" ht="12.75">
      <c r="A186" s="6" t="s">
        <v>1344</v>
      </c>
      <c r="B186" s="7">
        <v>1952</v>
      </c>
      <c r="C186" s="8" t="s">
        <v>1345</v>
      </c>
      <c r="D186" s="8" t="s">
        <v>1346</v>
      </c>
      <c r="E186" s="8" t="s">
        <v>1347</v>
      </c>
      <c r="F186" s="8" t="s">
        <v>1348</v>
      </c>
      <c r="G186" s="8" t="s">
        <v>1349</v>
      </c>
      <c r="H186" s="8" t="s">
        <v>1350</v>
      </c>
      <c r="I186" s="8">
        <v>0.06</v>
      </c>
      <c r="J186" s="8">
        <v>1006.7</v>
      </c>
      <c r="K186" s="8">
        <v>1038.3</v>
      </c>
      <c r="L186" s="9" t="s">
        <v>1351</v>
      </c>
      <c r="M186" s="10">
        <f>(K186-J186)/8</f>
        <v>0</v>
      </c>
      <c r="N186" s="11">
        <f>((K186-J186)/(K186-1000))</f>
        <v>0</v>
      </c>
    </row>
    <row r="187" spans="1:14" ht="12.75">
      <c r="A187" s="6" t="s">
        <v>1352</v>
      </c>
      <c r="B187" s="7">
        <v>1952</v>
      </c>
      <c r="C187" s="8" t="s">
        <v>1353</v>
      </c>
      <c r="D187" s="8" t="s">
        <v>1354</v>
      </c>
      <c r="E187" s="8" t="s">
        <v>1355</v>
      </c>
      <c r="F187" s="8" t="s">
        <v>1356</v>
      </c>
      <c r="G187" s="8" t="s">
        <v>1357</v>
      </c>
      <c r="H187" s="8" t="s">
        <v>1358</v>
      </c>
      <c r="I187" s="8">
        <v>0.07</v>
      </c>
      <c r="J187" s="8">
        <v>1007.8</v>
      </c>
      <c r="K187" s="8">
        <v>1041.1</v>
      </c>
      <c r="L187" s="9" t="s">
        <v>1359</v>
      </c>
      <c r="M187" s="10">
        <f>(K187-J187)/8</f>
        <v>0</v>
      </c>
      <c r="N187" s="11">
        <f>((K187-J187)/(K187-1000))</f>
        <v>0</v>
      </c>
    </row>
    <row r="188" spans="1:14" ht="12.75">
      <c r="A188" s="6" t="s">
        <v>1360</v>
      </c>
      <c r="B188" s="7">
        <v>1954</v>
      </c>
      <c r="C188" s="8" t="s">
        <v>1361</v>
      </c>
      <c r="D188" s="8" t="s">
        <v>1362</v>
      </c>
      <c r="E188" s="8" t="s">
        <v>1363</v>
      </c>
      <c r="F188" s="8" t="s">
        <v>1364</v>
      </c>
      <c r="G188" s="8" t="s">
        <v>1365</v>
      </c>
      <c r="H188" s="8" t="s">
        <v>1366</v>
      </c>
      <c r="I188" s="8">
        <v>0.05</v>
      </c>
      <c r="J188" s="8">
        <v>1019.3</v>
      </c>
      <c r="K188" s="8">
        <v>1036.1</v>
      </c>
      <c r="L188" s="9" t="s">
        <v>1367</v>
      </c>
      <c r="M188" s="10">
        <f>(K188-J188)/8</f>
        <v>0</v>
      </c>
      <c r="N188" s="11">
        <f>((K188-J188)/(K188-1000))</f>
        <v>0</v>
      </c>
    </row>
    <row r="189" spans="1:14" ht="12.75">
      <c r="A189" s="6" t="s">
        <v>1368</v>
      </c>
      <c r="B189" s="7">
        <v>1955</v>
      </c>
      <c r="C189" s="8" t="s">
        <v>1369</v>
      </c>
      <c r="D189" s="8" t="s">
        <v>1370</v>
      </c>
      <c r="E189" s="8" t="s">
        <v>1371</v>
      </c>
      <c r="F189" s="8" t="s">
        <v>1372</v>
      </c>
      <c r="G189" s="8" t="s">
        <v>1373</v>
      </c>
      <c r="H189" s="8" t="s">
        <v>1374</v>
      </c>
      <c r="I189" s="8">
        <v>0.04</v>
      </c>
      <c r="J189" s="8">
        <v>1018.6</v>
      </c>
      <c r="K189" s="8">
        <v>1038.4</v>
      </c>
      <c r="L189" s="8">
        <v>375</v>
      </c>
      <c r="M189" s="10">
        <f>(K189-J189)/8</f>
        <v>0</v>
      </c>
      <c r="N189" s="11">
        <f>((K189-J189)/(K189-1000))</f>
        <v>0</v>
      </c>
    </row>
    <row r="190" spans="1:14" ht="12.75">
      <c r="A190" s="6" t="s">
        <v>1375</v>
      </c>
      <c r="B190" s="7">
        <v>1950</v>
      </c>
      <c r="C190" s="8" t="s">
        <v>1376</v>
      </c>
      <c r="D190" s="8" t="s">
        <v>1377</v>
      </c>
      <c r="E190" s="8" t="s">
        <v>1378</v>
      </c>
      <c r="F190" s="8" t="s">
        <v>1379</v>
      </c>
      <c r="G190" s="8" t="s">
        <v>1380</v>
      </c>
      <c r="H190" s="8" t="s">
        <v>1381</v>
      </c>
      <c r="I190" s="8">
        <v>0.06</v>
      </c>
      <c r="J190" s="8">
        <v>1014.4</v>
      </c>
      <c r="K190" s="8">
        <v>1043</v>
      </c>
      <c r="L190" s="9" t="s">
        <v>1382</v>
      </c>
      <c r="M190" s="10">
        <f>(K190-J190)/8</f>
        <v>0</v>
      </c>
      <c r="N190" s="11">
        <f>((K190-J190)/(K190-1000))</f>
        <v>0</v>
      </c>
    </row>
    <row r="191" spans="1:14" ht="12.75">
      <c r="A191" s="6" t="s">
        <v>1383</v>
      </c>
      <c r="B191" s="7">
        <v>1949</v>
      </c>
      <c r="C191" s="8" t="s">
        <v>1384</v>
      </c>
      <c r="D191" s="8" t="s">
        <v>1385</v>
      </c>
      <c r="E191" s="8" t="s">
        <v>1386</v>
      </c>
      <c r="F191" s="8" t="s">
        <v>1387</v>
      </c>
      <c r="G191" s="8" t="s">
        <v>1388</v>
      </c>
      <c r="H191" s="8" t="s">
        <v>1389</v>
      </c>
      <c r="I191" s="8">
        <v>0.06</v>
      </c>
      <c r="J191" s="8">
        <v>1014.3</v>
      </c>
      <c r="K191" s="8">
        <v>1046.4</v>
      </c>
      <c r="L191" s="9" t="s">
        <v>1390</v>
      </c>
      <c r="M191" s="10">
        <f>(K191-J191)/8</f>
        <v>0</v>
      </c>
      <c r="N191" s="11">
        <f>((K191-J191)/(K191-1000))</f>
        <v>0</v>
      </c>
    </row>
    <row r="192" spans="1:14" ht="12.75">
      <c r="A192" s="6" t="s">
        <v>1391</v>
      </c>
      <c r="B192" s="7">
        <v>1949</v>
      </c>
      <c r="C192" s="8" t="s">
        <v>1392</v>
      </c>
      <c r="D192" s="8" t="s">
        <v>1393</v>
      </c>
      <c r="E192" s="8" t="s">
        <v>1394</v>
      </c>
      <c r="F192" s="8"/>
      <c r="G192" s="8" t="s">
        <v>1395</v>
      </c>
      <c r="H192" s="8" t="s">
        <v>1396</v>
      </c>
      <c r="I192" s="8">
        <v>0.06</v>
      </c>
      <c r="J192" s="8">
        <v>1014.4</v>
      </c>
      <c r="K192" s="8">
        <v>1046.4</v>
      </c>
      <c r="L192" s="9" t="s">
        <v>1397</v>
      </c>
      <c r="M192" s="10">
        <f>(K192-J192)/8</f>
        <v>0</v>
      </c>
      <c r="N192" s="11">
        <f>((K192-J192)/(K192-1000))</f>
        <v>0</v>
      </c>
    </row>
    <row r="193" spans="1:14" ht="12.75">
      <c r="A193" s="6" t="s">
        <v>1398</v>
      </c>
      <c r="B193" s="7">
        <v>1954</v>
      </c>
      <c r="C193" s="8" t="s">
        <v>1399</v>
      </c>
      <c r="D193" s="8" t="s">
        <v>1400</v>
      </c>
      <c r="E193" s="8" t="s">
        <v>1401</v>
      </c>
      <c r="F193" s="8"/>
      <c r="G193" s="8"/>
      <c r="H193" s="8" t="s">
        <v>1402</v>
      </c>
      <c r="I193" s="8">
        <v>0.06</v>
      </c>
      <c r="J193" s="8">
        <v>1019.7</v>
      </c>
      <c r="K193" s="8">
        <v>1037.1</v>
      </c>
      <c r="L193" s="8">
        <v>450</v>
      </c>
      <c r="M193" s="10">
        <f>(K193-J193)/8</f>
        <v>0</v>
      </c>
      <c r="N193" s="11">
        <f>((K193-J193)/(K193-1000))</f>
        <v>0</v>
      </c>
    </row>
    <row r="194" spans="1:14" ht="12.75">
      <c r="A194" s="6" t="s">
        <v>1403</v>
      </c>
      <c r="B194" s="7">
        <v>1954</v>
      </c>
      <c r="C194" s="8" t="s">
        <v>1404</v>
      </c>
      <c r="D194" s="8" t="s">
        <v>1405</v>
      </c>
      <c r="E194" s="8" t="s">
        <v>1406</v>
      </c>
      <c r="F194" s="8" t="s">
        <v>1407</v>
      </c>
      <c r="G194" s="8" t="s">
        <v>1408</v>
      </c>
      <c r="H194" s="8" t="s">
        <v>1409</v>
      </c>
      <c r="I194" s="8">
        <v>0.05</v>
      </c>
      <c r="J194" s="8">
        <v>1012.6</v>
      </c>
      <c r="K194" s="8">
        <v>1039.4</v>
      </c>
      <c r="L194" s="9" t="s">
        <v>1410</v>
      </c>
      <c r="M194" s="10">
        <f>(K194-J194)/8</f>
        <v>0</v>
      </c>
      <c r="N194" s="11">
        <f>((K194-J194)/(K194-1000))</f>
        <v>0</v>
      </c>
    </row>
    <row r="195" spans="1:14" ht="12.75">
      <c r="A195" s="6" t="s">
        <v>1411</v>
      </c>
      <c r="B195" s="7">
        <v>1952</v>
      </c>
      <c r="C195" s="8" t="s">
        <v>1412</v>
      </c>
      <c r="D195" s="8" t="s">
        <v>1413</v>
      </c>
      <c r="E195" s="8" t="s">
        <v>1414</v>
      </c>
      <c r="F195" s="8" t="s">
        <v>1415</v>
      </c>
      <c r="G195" s="8" t="s">
        <v>1416</v>
      </c>
      <c r="H195" s="8" t="s">
        <v>1417</v>
      </c>
      <c r="I195" s="8">
        <v>0.04</v>
      </c>
      <c r="J195" s="8">
        <v>1012.1</v>
      </c>
      <c r="K195" s="8">
        <v>1039</v>
      </c>
      <c r="L195" s="9" t="s">
        <v>1418</v>
      </c>
      <c r="M195" s="10">
        <f>(K195-J195)/8</f>
        <v>0</v>
      </c>
      <c r="N195" s="11">
        <f>((K195-J195)/(K195-1000))</f>
        <v>0</v>
      </c>
    </row>
    <row r="196" spans="1:14" ht="12.75">
      <c r="A196" s="6" t="s">
        <v>1419</v>
      </c>
      <c r="B196" s="7">
        <v>1953</v>
      </c>
      <c r="C196" s="8" t="s">
        <v>1420</v>
      </c>
      <c r="D196" s="8" t="s">
        <v>1421</v>
      </c>
      <c r="E196" s="8" t="s">
        <v>1422</v>
      </c>
      <c r="F196" s="8" t="s">
        <v>1423</v>
      </c>
      <c r="G196" s="8" t="s">
        <v>1424</v>
      </c>
      <c r="H196" s="8" t="s">
        <v>1425</v>
      </c>
      <c r="I196" s="8">
        <v>0.06</v>
      </c>
      <c r="J196" s="8">
        <v>1013.8</v>
      </c>
      <c r="K196" s="8">
        <v>1045.7</v>
      </c>
      <c r="L196" s="9" t="s">
        <v>1426</v>
      </c>
      <c r="M196" s="10">
        <f>(K196-J196)/8</f>
        <v>0</v>
      </c>
      <c r="N196" s="11">
        <f>((K196-J196)/(K196-1000))</f>
        <v>0</v>
      </c>
    </row>
    <row r="197" spans="1:14" ht="12.75">
      <c r="A197" s="6" t="s">
        <v>1427</v>
      </c>
      <c r="B197" s="7">
        <v>1951</v>
      </c>
      <c r="C197" s="8" t="s">
        <v>1428</v>
      </c>
      <c r="D197" s="8" t="s">
        <v>1429</v>
      </c>
      <c r="E197" s="8" t="s">
        <v>1430</v>
      </c>
      <c r="F197" s="8" t="s">
        <v>1431</v>
      </c>
      <c r="G197" s="8" t="s">
        <v>1432</v>
      </c>
      <c r="H197" s="8" t="s">
        <v>1433</v>
      </c>
      <c r="I197" s="8">
        <v>0.04</v>
      </c>
      <c r="J197" s="8">
        <v>1007.4</v>
      </c>
      <c r="K197" s="8">
        <v>1042.8</v>
      </c>
      <c r="L197" s="9" t="s">
        <v>1434</v>
      </c>
      <c r="M197" s="10">
        <f>(K197-J197)/8</f>
        <v>0</v>
      </c>
      <c r="N197" s="11">
        <f>((K197-J197)/(K197-1000))</f>
        <v>0</v>
      </c>
    </row>
    <row r="198" spans="1:14" ht="12.75">
      <c r="A198" s="6" t="s">
        <v>1435</v>
      </c>
      <c r="B198" s="7">
        <v>1951</v>
      </c>
      <c r="C198" s="8" t="s">
        <v>1436</v>
      </c>
      <c r="D198" s="8" t="s">
        <v>1437</v>
      </c>
      <c r="E198" s="8" t="s">
        <v>1438</v>
      </c>
      <c r="F198" s="8" t="s">
        <v>1439</v>
      </c>
      <c r="G198" s="8" t="s">
        <v>1440</v>
      </c>
      <c r="H198" s="8" t="s">
        <v>1441</v>
      </c>
      <c r="I198" s="8">
        <v>0.04</v>
      </c>
      <c r="J198" s="8">
        <v>1009</v>
      </c>
      <c r="K198" s="8">
        <v>1048</v>
      </c>
      <c r="L198" s="9" t="s">
        <v>1442</v>
      </c>
      <c r="M198" s="10">
        <f>(K198-J198)/8</f>
        <v>0</v>
      </c>
      <c r="N198" s="11">
        <f>((K198-J198)/(K198-1000))</f>
        <v>0</v>
      </c>
    </row>
    <row r="199" spans="1:14" ht="12.75">
      <c r="A199" s="6" t="s">
        <v>1443</v>
      </c>
      <c r="B199" s="7">
        <v>1951</v>
      </c>
      <c r="C199" s="8" t="s">
        <v>1444</v>
      </c>
      <c r="D199" s="8" t="s">
        <v>1445</v>
      </c>
      <c r="E199" s="8" t="s">
        <v>1446</v>
      </c>
      <c r="F199" s="8" t="s">
        <v>1447</v>
      </c>
      <c r="G199" s="8" t="s">
        <v>1448</v>
      </c>
      <c r="H199" s="8" t="s">
        <v>1449</v>
      </c>
      <c r="I199" s="8">
        <v>0.07</v>
      </c>
      <c r="J199" s="8">
        <v>1007.3</v>
      </c>
      <c r="K199" s="8">
        <v>1042.1</v>
      </c>
      <c r="L199" s="9" t="s">
        <v>1450</v>
      </c>
      <c r="M199" s="10">
        <f>(K199-J199)/8</f>
        <v>0</v>
      </c>
      <c r="N199" s="11">
        <f>((K199-J199)/(K199-1000))</f>
        <v>0</v>
      </c>
    </row>
    <row r="200" spans="1:14" ht="12.75">
      <c r="A200" s="6" t="s">
        <v>1451</v>
      </c>
      <c r="B200" s="7">
        <v>1953</v>
      </c>
      <c r="C200" s="8" t="s">
        <v>1452</v>
      </c>
      <c r="D200" s="8" t="s">
        <v>1453</v>
      </c>
      <c r="E200" s="8" t="s">
        <v>1454</v>
      </c>
      <c r="F200" s="8" t="s">
        <v>1455</v>
      </c>
      <c r="G200" s="8" t="s">
        <v>1456</v>
      </c>
      <c r="H200" s="8" t="s">
        <v>1457</v>
      </c>
      <c r="I200" s="8">
        <v>0.05</v>
      </c>
      <c r="J200" s="8">
        <v>1009.8</v>
      </c>
      <c r="K200" s="8">
        <v>1046.2</v>
      </c>
      <c r="L200" s="9" t="s">
        <v>1458</v>
      </c>
      <c r="M200" s="10">
        <f>(K200-J200)/8</f>
        <v>0</v>
      </c>
      <c r="N200" s="11">
        <f>((K200-J200)/(K200-1000))</f>
        <v>0</v>
      </c>
    </row>
    <row r="201" spans="1:14" ht="12.75">
      <c r="A201" s="6" t="s">
        <v>1459</v>
      </c>
      <c r="B201" s="7">
        <v>1953</v>
      </c>
      <c r="C201" s="8" t="s">
        <v>1460</v>
      </c>
      <c r="D201" s="8" t="s">
        <v>1461</v>
      </c>
      <c r="E201" s="8" t="s">
        <v>1462</v>
      </c>
      <c r="F201" s="8" t="s">
        <v>1463</v>
      </c>
      <c r="G201" s="8" t="s">
        <v>1464</v>
      </c>
      <c r="H201" s="8" t="s">
        <v>1465</v>
      </c>
      <c r="I201" s="8">
        <v>0.05</v>
      </c>
      <c r="J201" s="8">
        <v>1008.2</v>
      </c>
      <c r="K201" s="8">
        <v>1049</v>
      </c>
      <c r="L201" s="9" t="s">
        <v>1466</v>
      </c>
      <c r="M201" s="10">
        <f>(K201-J201)/8</f>
        <v>0</v>
      </c>
      <c r="N201" s="11">
        <f>((K201-J201)/(K201-1000))</f>
        <v>0</v>
      </c>
    </row>
    <row r="202" spans="1:14" ht="12.75">
      <c r="A202" s="6" t="s">
        <v>1467</v>
      </c>
      <c r="B202" s="7">
        <v>1953</v>
      </c>
      <c r="C202" s="8" t="s">
        <v>1468</v>
      </c>
      <c r="D202" s="8" t="s">
        <v>1469</v>
      </c>
      <c r="E202" s="8" t="s">
        <v>1470</v>
      </c>
      <c r="F202" s="8" t="s">
        <v>1471</v>
      </c>
      <c r="G202" s="8" t="s">
        <v>1472</v>
      </c>
      <c r="H202" s="8" t="s">
        <v>1473</v>
      </c>
      <c r="I202" s="8">
        <v>0.06</v>
      </c>
      <c r="J202" s="8">
        <v>1006.5</v>
      </c>
      <c r="K202" s="8">
        <v>1039.2</v>
      </c>
      <c r="L202" s="9" t="s">
        <v>1474</v>
      </c>
      <c r="M202" s="10">
        <f>(K202-J202)/8</f>
        <v>0</v>
      </c>
      <c r="N202" s="11">
        <f>((K202-J202)/(K202-1000))</f>
        <v>0</v>
      </c>
    </row>
    <row r="203" spans="1:14" ht="12.75">
      <c r="A203" s="6" t="s">
        <v>1475</v>
      </c>
      <c r="B203" s="7">
        <v>1954</v>
      </c>
      <c r="C203" s="8" t="s">
        <v>1476</v>
      </c>
      <c r="D203" s="8" t="s">
        <v>1477</v>
      </c>
      <c r="E203" s="8" t="s">
        <v>1478</v>
      </c>
      <c r="F203" s="8" t="s">
        <v>1479</v>
      </c>
      <c r="G203" s="8" t="s">
        <v>1480</v>
      </c>
      <c r="H203" s="8" t="s">
        <v>1481</v>
      </c>
      <c r="I203" s="8">
        <v>0.05</v>
      </c>
      <c r="J203" s="8">
        <v>1011.2</v>
      </c>
      <c r="K203" s="8">
        <v>1049</v>
      </c>
      <c r="L203" s="9" t="s">
        <v>1482</v>
      </c>
      <c r="M203" s="10">
        <f>(K203-J203)/8</f>
        <v>0</v>
      </c>
      <c r="N203" s="11">
        <f>((K203-J203)/(K203-1000))</f>
        <v>0</v>
      </c>
    </row>
    <row r="204" spans="1:14" ht="12.75">
      <c r="A204" s="6" t="s">
        <v>1483</v>
      </c>
      <c r="B204" s="7">
        <v>1955</v>
      </c>
      <c r="C204" s="8" t="s">
        <v>1484</v>
      </c>
      <c r="D204" s="8" t="s">
        <v>1485</v>
      </c>
      <c r="E204" s="8" t="s">
        <v>1486</v>
      </c>
      <c r="F204" s="8" t="s">
        <v>1487</v>
      </c>
      <c r="G204" s="8" t="s">
        <v>1488</v>
      </c>
      <c r="H204" s="8" t="s">
        <v>1489</v>
      </c>
      <c r="I204" s="8">
        <v>0.05</v>
      </c>
      <c r="J204" s="8">
        <v>1015.8</v>
      </c>
      <c r="K204" s="8">
        <v>1064.6</v>
      </c>
      <c r="L204" s="8">
        <v>350</v>
      </c>
      <c r="M204" s="10">
        <f>(K204-J204)/8</f>
        <v>0</v>
      </c>
      <c r="N204" s="11">
        <f>((K204-J204)/(K204-1000))</f>
        <v>0</v>
      </c>
    </row>
    <row r="205" spans="1:14" ht="12.75">
      <c r="A205" s="6" t="s">
        <v>1490</v>
      </c>
      <c r="B205" s="7">
        <v>1939</v>
      </c>
      <c r="C205" s="8" t="s">
        <v>1491</v>
      </c>
      <c r="D205" s="8" t="s">
        <v>1492</v>
      </c>
      <c r="E205" s="8" t="s">
        <v>1493</v>
      </c>
      <c r="F205" s="8" t="s">
        <v>1494</v>
      </c>
      <c r="G205" s="8" t="s">
        <v>1495</v>
      </c>
      <c r="H205" s="8" t="s">
        <v>1496</v>
      </c>
      <c r="I205" s="8">
        <v>0.05</v>
      </c>
      <c r="J205" s="8">
        <v>1021.8</v>
      </c>
      <c r="K205" s="8">
        <v>1058.7</v>
      </c>
      <c r="L205" s="9" t="s">
        <v>1497</v>
      </c>
      <c r="M205" s="10">
        <f>(K205-J205)/8</f>
        <v>0</v>
      </c>
      <c r="N205" s="11">
        <f>((K205-J205)/(K205-1000))</f>
        <v>0</v>
      </c>
    </row>
    <row r="206" spans="1:14" ht="12.75">
      <c r="A206" s="6" t="s">
        <v>1498</v>
      </c>
      <c r="B206" s="7">
        <v>1946</v>
      </c>
      <c r="C206" s="8" t="s">
        <v>1499</v>
      </c>
      <c r="D206" s="8" t="s">
        <v>1500</v>
      </c>
      <c r="E206" s="8" t="s">
        <v>1501</v>
      </c>
      <c r="F206" s="8" t="s">
        <v>1502</v>
      </c>
      <c r="G206" s="8" t="s">
        <v>1503</v>
      </c>
      <c r="H206" s="8" t="s">
        <v>1504</v>
      </c>
      <c r="I206" s="8">
        <v>0.06</v>
      </c>
      <c r="J206" s="8">
        <v>1011.9</v>
      </c>
      <c r="K206" s="8">
        <v>1030.3</v>
      </c>
      <c r="L206" s="9" t="s">
        <v>1505</v>
      </c>
      <c r="M206" s="10">
        <f>(K206-J206)/8</f>
        <v>0</v>
      </c>
      <c r="N206" s="11">
        <f>((K206-J206)/(K206-1000))</f>
        <v>0</v>
      </c>
    </row>
    <row r="207" spans="1:14" ht="12.75">
      <c r="A207" s="6" t="s">
        <v>1506</v>
      </c>
      <c r="B207" s="7">
        <v>1947</v>
      </c>
      <c r="C207" s="8" t="s">
        <v>1507</v>
      </c>
      <c r="D207" s="8" t="s">
        <v>1508</v>
      </c>
      <c r="E207" s="8" t="s">
        <v>1509</v>
      </c>
      <c r="F207" s="8" t="s">
        <v>1510</v>
      </c>
      <c r="G207" s="8" t="s">
        <v>1511</v>
      </c>
      <c r="H207" s="8" t="s">
        <v>1512</v>
      </c>
      <c r="I207" s="8">
        <v>0.04</v>
      </c>
      <c r="J207" s="8">
        <v>1013.6</v>
      </c>
      <c r="K207" s="8">
        <v>1030.5</v>
      </c>
      <c r="L207" s="9" t="s">
        <v>1513</v>
      </c>
      <c r="M207" s="10">
        <f>(K207-J207)/8</f>
        <v>0</v>
      </c>
      <c r="N207" s="11">
        <f>((K207-J207)/(K207-1000))</f>
        <v>0</v>
      </c>
    </row>
    <row r="208" spans="1:14" ht="12.75">
      <c r="A208" s="6" t="s">
        <v>1514</v>
      </c>
      <c r="B208" s="7">
        <v>1947</v>
      </c>
      <c r="C208" s="8" t="s">
        <v>1515</v>
      </c>
      <c r="D208" s="8" t="s">
        <v>1516</v>
      </c>
      <c r="E208" s="8" t="s">
        <v>1517</v>
      </c>
      <c r="F208" s="8" t="s">
        <v>1518</v>
      </c>
      <c r="G208" s="8" t="s">
        <v>1519</v>
      </c>
      <c r="H208" s="8" t="s">
        <v>1520</v>
      </c>
      <c r="I208" s="8">
        <v>0.1</v>
      </c>
      <c r="J208" s="8">
        <v>1012.2</v>
      </c>
      <c r="K208" s="8">
        <v>1031.3</v>
      </c>
      <c r="L208" s="9" t="s">
        <v>1521</v>
      </c>
      <c r="M208" s="10">
        <f>(K208-J208)/8</f>
        <v>0</v>
      </c>
      <c r="N208" s="11">
        <f>((K208-J208)/(K208-1000))</f>
        <v>0</v>
      </c>
    </row>
    <row r="209" spans="1:14" ht="12.75">
      <c r="A209" s="6" t="s">
        <v>1522</v>
      </c>
      <c r="B209" s="7">
        <v>1952</v>
      </c>
      <c r="C209" s="8" t="s">
        <v>1523</v>
      </c>
      <c r="D209" s="8" t="s">
        <v>1524</v>
      </c>
      <c r="E209" s="8" t="s">
        <v>1525</v>
      </c>
      <c r="F209" s="8" t="s">
        <v>1526</v>
      </c>
      <c r="G209" s="8" t="s">
        <v>1527</v>
      </c>
      <c r="H209" s="8" t="s">
        <v>1528</v>
      </c>
      <c r="I209" s="8">
        <v>0.05</v>
      </c>
      <c r="J209" s="8">
        <v>1011.4</v>
      </c>
      <c r="K209" s="8">
        <v>1045</v>
      </c>
      <c r="L209" s="9" t="s">
        <v>1529</v>
      </c>
      <c r="M209" s="10">
        <f>(K209-J209)/8</f>
        <v>0</v>
      </c>
      <c r="N209" s="11">
        <f>((K209-J209)/(K209-1000))</f>
        <v>0</v>
      </c>
    </row>
    <row r="210" spans="1:14" ht="12.75">
      <c r="A210" s="6" t="s">
        <v>1530</v>
      </c>
      <c r="B210" s="7">
        <v>1952</v>
      </c>
      <c r="C210" s="8" t="s">
        <v>1531</v>
      </c>
      <c r="D210" s="8" t="s">
        <v>1532</v>
      </c>
      <c r="E210" s="8" t="s">
        <v>1533</v>
      </c>
      <c r="F210" s="8" t="s">
        <v>1534</v>
      </c>
      <c r="G210" s="8" t="s">
        <v>1535</v>
      </c>
      <c r="H210" s="8" t="s">
        <v>1536</v>
      </c>
      <c r="I210" s="8">
        <v>0.07</v>
      </c>
      <c r="J210" s="8">
        <v>1016.8</v>
      </c>
      <c r="K210" s="8">
        <v>1037.8</v>
      </c>
      <c r="L210" s="9" t="s">
        <v>1537</v>
      </c>
      <c r="M210" s="10">
        <f>(K210-J210)/8</f>
        <v>0</v>
      </c>
      <c r="N210" s="11">
        <f>((K210-J210)/(K210-1000))</f>
        <v>0</v>
      </c>
    </row>
    <row r="211" spans="1:14" ht="12.75">
      <c r="A211" s="6" t="s">
        <v>1538</v>
      </c>
      <c r="B211" s="7">
        <v>1953</v>
      </c>
      <c r="C211" s="8" t="s">
        <v>1539</v>
      </c>
      <c r="D211" s="8" t="s">
        <v>1540</v>
      </c>
      <c r="E211" s="8" t="s">
        <v>1541</v>
      </c>
      <c r="F211" s="8" t="s">
        <v>1542</v>
      </c>
      <c r="G211" s="8" t="s">
        <v>1543</v>
      </c>
      <c r="H211" s="8" t="s">
        <v>1544</v>
      </c>
      <c r="I211" s="8">
        <v>0.05</v>
      </c>
      <c r="J211" s="8">
        <v>1012.2</v>
      </c>
      <c r="K211" s="8">
        <v>1036.9</v>
      </c>
      <c r="L211" s="9" t="s">
        <v>1545</v>
      </c>
      <c r="M211" s="10">
        <f>(K211-J211)/8</f>
        <v>0</v>
      </c>
      <c r="N211" s="11">
        <f>((K211-J211)/(K211-1000))</f>
        <v>0</v>
      </c>
    </row>
    <row r="212" spans="1:14" ht="12.75">
      <c r="A212" s="6" t="s">
        <v>1546</v>
      </c>
      <c r="B212" s="7">
        <v>1953</v>
      </c>
      <c r="C212" s="8" t="s">
        <v>1547</v>
      </c>
      <c r="D212" s="8" t="s">
        <v>1548</v>
      </c>
      <c r="E212" s="8" t="s">
        <v>1549</v>
      </c>
      <c r="F212" s="8" t="s">
        <v>1550</v>
      </c>
      <c r="G212" s="8" t="s">
        <v>1551</v>
      </c>
      <c r="H212" s="8" t="s">
        <v>1552</v>
      </c>
      <c r="I212" s="8">
        <v>0.04</v>
      </c>
      <c r="J212" s="8">
        <v>1017.3</v>
      </c>
      <c r="K212" s="8">
        <v>1037.7</v>
      </c>
      <c r="L212" s="9" t="s">
        <v>1553</v>
      </c>
      <c r="M212" s="10">
        <f>(K212-J212)/8</f>
        <v>0</v>
      </c>
      <c r="N212" s="11">
        <f>((K212-J212)/(K212-1000))</f>
        <v>0</v>
      </c>
    </row>
    <row r="213" spans="1:14" ht="12.75">
      <c r="A213" s="6" t="s">
        <v>1554</v>
      </c>
      <c r="B213" s="7">
        <v>1951</v>
      </c>
      <c r="C213" s="8" t="s">
        <v>1555</v>
      </c>
      <c r="D213" s="8" t="s">
        <v>1556</v>
      </c>
      <c r="E213" s="8" t="s">
        <v>1557</v>
      </c>
      <c r="F213" s="8" t="s">
        <v>1558</v>
      </c>
      <c r="G213" s="8" t="s">
        <v>1559</v>
      </c>
      <c r="H213" s="8" t="s">
        <v>1560</v>
      </c>
      <c r="I213" s="8">
        <v>0.07</v>
      </c>
      <c r="J213" s="8">
        <v>1007.5</v>
      </c>
      <c r="K213" s="8">
        <v>1037.8</v>
      </c>
      <c r="L213" s="9"/>
      <c r="M213" s="10">
        <f>(K213-J213)/8</f>
        <v>0</v>
      </c>
      <c r="N213" s="11">
        <f>((K213-J213)/(K213-1000))</f>
        <v>0</v>
      </c>
    </row>
    <row r="214" spans="1:14" ht="12.75">
      <c r="A214" s="6" t="s">
        <v>1561</v>
      </c>
      <c r="B214" s="7">
        <v>1951</v>
      </c>
      <c r="C214" s="8" t="s">
        <v>1562</v>
      </c>
      <c r="D214" s="8" t="s">
        <v>1563</v>
      </c>
      <c r="E214" s="8" t="s">
        <v>1564</v>
      </c>
      <c r="F214" s="8" t="s">
        <v>1565</v>
      </c>
      <c r="G214" s="8" t="s">
        <v>1566</v>
      </c>
      <c r="H214" s="8" t="s">
        <v>1567</v>
      </c>
      <c r="I214" s="8">
        <v>0.05</v>
      </c>
      <c r="J214" s="8">
        <v>1009.1</v>
      </c>
      <c r="K214" s="8">
        <v>1038.1</v>
      </c>
      <c r="L214" s="9" t="s">
        <v>1568</v>
      </c>
      <c r="M214" s="10">
        <f>(K214-J214)/8</f>
        <v>0</v>
      </c>
      <c r="N214" s="11">
        <f>((K214-J214)/(K214-1000))</f>
        <v>0</v>
      </c>
    </row>
    <row r="215" spans="1:14" ht="12.75">
      <c r="A215" s="6" t="s">
        <v>1569</v>
      </c>
      <c r="B215" s="7">
        <v>1953</v>
      </c>
      <c r="C215" s="8" t="s">
        <v>1570</v>
      </c>
      <c r="D215" s="8" t="s">
        <v>1571</v>
      </c>
      <c r="E215" s="8" t="s">
        <v>1572</v>
      </c>
      <c r="F215" s="8" t="s">
        <v>1573</v>
      </c>
      <c r="G215" s="8" t="s">
        <v>1574</v>
      </c>
      <c r="H215" s="8" t="s">
        <v>1575</v>
      </c>
      <c r="I215" s="8">
        <v>0.06</v>
      </c>
      <c r="J215" s="8">
        <v>1015.4</v>
      </c>
      <c r="K215" s="8">
        <v>1047.9</v>
      </c>
      <c r="L215" s="9" t="s">
        <v>1576</v>
      </c>
      <c r="M215" s="10">
        <f>(K215-J215)/8</f>
        <v>0</v>
      </c>
      <c r="N215" s="11">
        <f>((K215-J215)/(K215-1000))</f>
        <v>0</v>
      </c>
    </row>
    <row r="216" spans="1:14" ht="12.75">
      <c r="A216" s="6" t="s">
        <v>1577</v>
      </c>
      <c r="B216" s="7">
        <v>1954</v>
      </c>
      <c r="C216" s="8" t="s">
        <v>1578</v>
      </c>
      <c r="D216" s="8" t="s">
        <v>1579</v>
      </c>
      <c r="E216" s="8" t="s">
        <v>1580</v>
      </c>
      <c r="F216" s="8" t="s">
        <v>1581</v>
      </c>
      <c r="G216" s="8" t="s">
        <v>1582</v>
      </c>
      <c r="H216" s="8" t="s">
        <v>1583</v>
      </c>
      <c r="I216" s="8">
        <v>0.04</v>
      </c>
      <c r="J216" s="8">
        <v>1019.2</v>
      </c>
      <c r="K216" s="8">
        <v>1048.7</v>
      </c>
      <c r="L216" s="8">
        <v>400</v>
      </c>
      <c r="M216" s="10">
        <f>(K216-J216)/8</f>
        <v>0</v>
      </c>
      <c r="N216" s="11">
        <f>((K216-J216)/(K216-1000))</f>
        <v>0</v>
      </c>
    </row>
    <row r="217" spans="1:14" ht="12.75">
      <c r="A217" s="6" t="s">
        <v>1584</v>
      </c>
      <c r="B217" s="7">
        <v>1954</v>
      </c>
      <c r="C217" s="8" t="s">
        <v>1585</v>
      </c>
      <c r="D217" s="8" t="s">
        <v>1586</v>
      </c>
      <c r="E217" s="8" t="s">
        <v>1587</v>
      </c>
      <c r="F217" s="8" t="s">
        <v>1588</v>
      </c>
      <c r="G217" s="8" t="s">
        <v>1589</v>
      </c>
      <c r="H217" s="8" t="s">
        <v>1590</v>
      </c>
      <c r="I217" s="8">
        <v>0.04</v>
      </c>
      <c r="J217" s="8">
        <v>1018.5</v>
      </c>
      <c r="K217" s="8">
        <v>1048.6</v>
      </c>
      <c r="L217" s="8">
        <v>375</v>
      </c>
      <c r="M217" s="10">
        <f>(K217-J217)/8</f>
        <v>0</v>
      </c>
      <c r="N217" s="11">
        <f>((K217-J217)/(K217-1000))</f>
        <v>0</v>
      </c>
    </row>
    <row r="218" spans="1:14" ht="12.75">
      <c r="A218" s="6" t="s">
        <v>1591</v>
      </c>
      <c r="B218" s="7">
        <v>1948</v>
      </c>
      <c r="C218" s="8" t="s">
        <v>1592</v>
      </c>
      <c r="D218" s="8" t="s">
        <v>1593</v>
      </c>
      <c r="E218" s="8" t="s">
        <v>1594</v>
      </c>
      <c r="F218" s="8" t="s">
        <v>1595</v>
      </c>
      <c r="G218" s="8" t="s">
        <v>1596</v>
      </c>
      <c r="H218" s="8" t="s">
        <v>1597</v>
      </c>
      <c r="I218" s="8">
        <v>0.07</v>
      </c>
      <c r="J218" s="8">
        <v>1011</v>
      </c>
      <c r="K218" s="8">
        <v>1033.6</v>
      </c>
      <c r="L218" s="9" t="s">
        <v>1598</v>
      </c>
      <c r="M218" s="10">
        <f>(K218-J218)/8</f>
        <v>0</v>
      </c>
      <c r="N218" s="11">
        <f>((K218-J218)/(K218-1000))</f>
        <v>0</v>
      </c>
    </row>
    <row r="219" spans="1:14" ht="12.75">
      <c r="A219" s="6" t="s">
        <v>1599</v>
      </c>
      <c r="B219" s="7">
        <v>1955</v>
      </c>
      <c r="C219" s="8" t="s">
        <v>1600</v>
      </c>
      <c r="D219" s="8" t="s">
        <v>1601</v>
      </c>
      <c r="E219" s="8" t="s">
        <v>1602</v>
      </c>
      <c r="F219" s="8" t="s">
        <v>1603</v>
      </c>
      <c r="G219" s="8" t="s">
        <v>1604</v>
      </c>
      <c r="H219" s="8" t="s">
        <v>1605</v>
      </c>
      <c r="I219" s="8">
        <v>0.04</v>
      </c>
      <c r="J219" s="8">
        <v>1018.2</v>
      </c>
      <c r="K219" s="8">
        <v>1045</v>
      </c>
      <c r="L219" s="8">
        <v>475</v>
      </c>
      <c r="M219" s="10">
        <f>(K219-J219)/8</f>
        <v>0</v>
      </c>
      <c r="N219" s="11">
        <f>((K219-J219)/(K219-1000))</f>
        <v>0</v>
      </c>
    </row>
    <row r="220" spans="1:14" ht="12.75">
      <c r="A220" s="6" t="s">
        <v>1606</v>
      </c>
      <c r="B220" s="7">
        <v>1946</v>
      </c>
      <c r="C220" s="8" t="s">
        <v>1607</v>
      </c>
      <c r="D220" s="8" t="s">
        <v>1608</v>
      </c>
      <c r="E220" s="8" t="s">
        <v>1609</v>
      </c>
      <c r="F220" s="8" t="s">
        <v>1610</v>
      </c>
      <c r="G220" s="8" t="s">
        <v>1611</v>
      </c>
      <c r="H220" s="8" t="s">
        <v>1612</v>
      </c>
      <c r="I220" s="8">
        <v>0.07</v>
      </c>
      <c r="J220" s="8">
        <v>1012.9</v>
      </c>
      <c r="K220" s="8">
        <v>1040.4</v>
      </c>
      <c r="L220" s="9" t="s">
        <v>1613</v>
      </c>
      <c r="M220" s="10">
        <f>(K220-J220)/8</f>
        <v>0</v>
      </c>
      <c r="N220" s="11">
        <f>((K220-J220)/(K220-1000))</f>
        <v>0</v>
      </c>
    </row>
    <row r="221" spans="1:14" ht="12.75">
      <c r="A221" s="6" t="s">
        <v>1614</v>
      </c>
      <c r="B221" s="7">
        <v>1947</v>
      </c>
      <c r="C221" s="8" t="s">
        <v>1615</v>
      </c>
      <c r="D221" s="8" t="s">
        <v>1616</v>
      </c>
      <c r="E221" s="8" t="s">
        <v>1617</v>
      </c>
      <c r="F221" s="8" t="s">
        <v>1618</v>
      </c>
      <c r="G221" s="8" t="s">
        <v>1619</v>
      </c>
      <c r="H221" s="8" t="s">
        <v>1620</v>
      </c>
      <c r="I221" s="8">
        <v>0.04</v>
      </c>
      <c r="J221" s="8">
        <v>1013.3</v>
      </c>
      <c r="K221" s="8">
        <v>1039.7</v>
      </c>
      <c r="L221" s="9" t="s">
        <v>1621</v>
      </c>
      <c r="M221" s="10">
        <f>(K221-J221)/8</f>
        <v>0</v>
      </c>
      <c r="N221" s="11">
        <f>((K221-J221)/(K221-1000))</f>
        <v>0</v>
      </c>
    </row>
    <row r="222" spans="1:14" ht="12.75">
      <c r="A222" s="6" t="s">
        <v>1622</v>
      </c>
      <c r="B222" s="7">
        <v>1947</v>
      </c>
      <c r="C222" s="8" t="s">
        <v>1623</v>
      </c>
      <c r="D222" s="8" t="s">
        <v>1624</v>
      </c>
      <c r="E222" s="8" t="s">
        <v>1625</v>
      </c>
      <c r="F222" s="8" t="s">
        <v>1626</v>
      </c>
      <c r="G222" s="8" t="s">
        <v>1627</v>
      </c>
      <c r="H222" s="8" t="s">
        <v>1628</v>
      </c>
      <c r="I222" s="8">
        <v>0.12</v>
      </c>
      <c r="J222" s="8">
        <v>1012.1</v>
      </c>
      <c r="K222" s="8">
        <v>1040.4</v>
      </c>
      <c r="L222" s="9" t="s">
        <v>1629</v>
      </c>
      <c r="M222" s="10">
        <f>(K222-J222)/8</f>
        <v>0</v>
      </c>
      <c r="N222" s="11">
        <f>((K222-J222)/(K222-1000))</f>
        <v>0</v>
      </c>
    </row>
    <row r="223" spans="1:14" ht="12.75">
      <c r="A223" s="6" t="s">
        <v>1630</v>
      </c>
      <c r="B223" s="7">
        <v>1955</v>
      </c>
      <c r="C223" s="8" t="s">
        <v>1631</v>
      </c>
      <c r="D223" s="8" t="s">
        <v>1632</v>
      </c>
      <c r="E223" s="8" t="s">
        <v>1633</v>
      </c>
      <c r="F223" s="8" t="s">
        <v>1634</v>
      </c>
      <c r="G223" s="8" t="s">
        <v>1635</v>
      </c>
      <c r="H223" s="8" t="s">
        <v>1636</v>
      </c>
      <c r="I223" s="8">
        <v>0.04</v>
      </c>
      <c r="J223" s="8">
        <v>1020.8</v>
      </c>
      <c r="K223" s="8">
        <v>1040</v>
      </c>
      <c r="L223" s="8">
        <v>275</v>
      </c>
      <c r="M223" s="10">
        <f>(K223-J223)/8</f>
        <v>0</v>
      </c>
      <c r="N223" s="11">
        <f>((K223-J223)/(K223-1000))</f>
        <v>0</v>
      </c>
    </row>
    <row r="224" spans="1:14" ht="12.75">
      <c r="A224" s="6" t="s">
        <v>1637</v>
      </c>
      <c r="B224" s="7">
        <v>1939</v>
      </c>
      <c r="C224" s="8" t="s">
        <v>1638</v>
      </c>
      <c r="D224" s="8" t="s">
        <v>1639</v>
      </c>
      <c r="E224" s="8" t="s">
        <v>1640</v>
      </c>
      <c r="F224" s="8"/>
      <c r="G224" s="8" t="s">
        <v>1641</v>
      </c>
      <c r="H224" s="8" t="s">
        <v>1642</v>
      </c>
      <c r="I224" s="8">
        <v>0.06</v>
      </c>
      <c r="J224" s="8">
        <v>1020.2</v>
      </c>
      <c r="K224" s="8">
        <v>1049.2</v>
      </c>
      <c r="L224" s="9" t="s">
        <v>1643</v>
      </c>
      <c r="M224" s="10">
        <f>(K224-J224)/8</f>
        <v>0</v>
      </c>
      <c r="N224" s="11">
        <f>((K224-J224)/(K224-1000))</f>
        <v>0</v>
      </c>
    </row>
    <row r="225" spans="1:14" ht="12.75">
      <c r="A225" s="6" t="s">
        <v>1644</v>
      </c>
      <c r="B225" s="7">
        <v>1953</v>
      </c>
      <c r="C225" s="8" t="s">
        <v>1645</v>
      </c>
      <c r="D225" s="8" t="s">
        <v>1646</v>
      </c>
      <c r="E225" s="8" t="s">
        <v>1647</v>
      </c>
      <c r="F225" s="8" t="s">
        <v>1648</v>
      </c>
      <c r="G225" s="8" t="s">
        <v>1649</v>
      </c>
      <c r="H225" s="8" t="s">
        <v>1650</v>
      </c>
      <c r="I225" s="8">
        <v>0.05</v>
      </c>
      <c r="J225" s="8">
        <v>1017.2</v>
      </c>
      <c r="K225" s="8">
        <v>1035.7</v>
      </c>
      <c r="L225" s="9" t="s">
        <v>1651</v>
      </c>
      <c r="M225" s="10">
        <f>(K225-J225)/8</f>
        <v>0</v>
      </c>
      <c r="N225" s="11">
        <f>((K225-J225)/(K225-1000))</f>
        <v>0</v>
      </c>
    </row>
    <row r="226" spans="1:14" ht="12.75">
      <c r="A226" s="6" t="s">
        <v>1652</v>
      </c>
      <c r="B226" s="7">
        <v>1954</v>
      </c>
      <c r="C226" s="8" t="s">
        <v>1653</v>
      </c>
      <c r="D226" s="8" t="s">
        <v>1654</v>
      </c>
      <c r="E226" s="8" t="s">
        <v>1655</v>
      </c>
      <c r="F226" s="8" t="s">
        <v>1656</v>
      </c>
      <c r="G226" s="8" t="s">
        <v>1657</v>
      </c>
      <c r="H226" s="8" t="s">
        <v>1658</v>
      </c>
      <c r="I226" s="8">
        <v>0.05</v>
      </c>
      <c r="J226" s="8">
        <v>1016.8</v>
      </c>
      <c r="K226" s="8">
        <v>1041.6</v>
      </c>
      <c r="L226" s="8">
        <v>175</v>
      </c>
      <c r="M226" s="10">
        <f>(K226-J226)/8</f>
        <v>0</v>
      </c>
      <c r="N226" s="11">
        <f>((K226-J226)/(K226-1000))</f>
        <v>0</v>
      </c>
    </row>
    <row r="227" spans="1:14" ht="12.75">
      <c r="A227" s="6" t="s">
        <v>1659</v>
      </c>
      <c r="B227" s="7">
        <v>1950</v>
      </c>
      <c r="C227" s="8" t="s">
        <v>1660</v>
      </c>
      <c r="D227" s="8" t="s">
        <v>1661</v>
      </c>
      <c r="E227" s="8" t="s">
        <v>1662</v>
      </c>
      <c r="F227" s="8" t="s">
        <v>1663</v>
      </c>
      <c r="G227" s="8" t="s">
        <v>1664</v>
      </c>
      <c r="H227" s="8" t="s">
        <v>1665</v>
      </c>
      <c r="I227" s="8">
        <v>0.06</v>
      </c>
      <c r="J227" s="8">
        <v>1012.9</v>
      </c>
      <c r="K227" s="8">
        <v>1039.3</v>
      </c>
      <c r="L227" s="9" t="s">
        <v>1666</v>
      </c>
      <c r="M227" s="10">
        <f>(K227-J227)/8</f>
        <v>0</v>
      </c>
      <c r="N227" s="11">
        <f>((K227-J227)/(K227-1000))</f>
        <v>0</v>
      </c>
    </row>
    <row r="228" spans="1:14" ht="12.75">
      <c r="A228" s="6" t="s">
        <v>1667</v>
      </c>
      <c r="B228" s="7">
        <v>1953</v>
      </c>
      <c r="C228" s="8" t="s">
        <v>1668</v>
      </c>
      <c r="D228" s="8" t="s">
        <v>1669</v>
      </c>
      <c r="E228" s="8" t="s">
        <v>1670</v>
      </c>
      <c r="F228" s="8" t="s">
        <v>1671</v>
      </c>
      <c r="G228" s="8" t="s">
        <v>1672</v>
      </c>
      <c r="H228" s="8" t="s">
        <v>1673</v>
      </c>
      <c r="I228" s="8">
        <v>0.06</v>
      </c>
      <c r="J228" s="8">
        <v>1020</v>
      </c>
      <c r="K228" s="8">
        <v>1077.8</v>
      </c>
      <c r="L228" s="9" t="s">
        <v>1674</v>
      </c>
      <c r="M228" s="10">
        <f>(K228-J228)/8</f>
        <v>0</v>
      </c>
      <c r="N228" s="11">
        <f>((K228-J228)/(K228-1000))</f>
        <v>0</v>
      </c>
    </row>
    <row r="229" spans="1:14" ht="12.75">
      <c r="A229" s="6" t="s">
        <v>1675</v>
      </c>
      <c r="B229" s="7">
        <v>1953</v>
      </c>
      <c r="C229" s="8" t="s">
        <v>1676</v>
      </c>
      <c r="D229" s="8" t="s">
        <v>1677</v>
      </c>
      <c r="E229" s="8" t="s">
        <v>1678</v>
      </c>
      <c r="F229" s="8" t="s">
        <v>1679</v>
      </c>
      <c r="G229" s="8" t="s">
        <v>1680</v>
      </c>
      <c r="H229" s="8" t="s">
        <v>1681</v>
      </c>
      <c r="I229" s="8">
        <v>0.11</v>
      </c>
      <c r="J229" s="8">
        <v>1015.7</v>
      </c>
      <c r="K229" s="8">
        <v>1043.9</v>
      </c>
      <c r="L229" s="9" t="s">
        <v>1682</v>
      </c>
      <c r="M229" s="10">
        <f>(K229-J229)/8</f>
        <v>0</v>
      </c>
      <c r="N229" s="11">
        <f>((K229-J229)/(K229-1000))</f>
        <v>0</v>
      </c>
    </row>
    <row r="230" spans="1:14" ht="12.75">
      <c r="A230" s="6" t="s">
        <v>1683</v>
      </c>
      <c r="B230" s="7">
        <v>1952</v>
      </c>
      <c r="C230" s="8" t="s">
        <v>1684</v>
      </c>
      <c r="D230" s="8" t="s">
        <v>1685</v>
      </c>
      <c r="E230" s="8" t="s">
        <v>1686</v>
      </c>
      <c r="F230" s="8" t="s">
        <v>1687</v>
      </c>
      <c r="G230" s="8" t="s">
        <v>1688</v>
      </c>
      <c r="H230" s="8" t="s">
        <v>1689</v>
      </c>
      <c r="I230" s="8">
        <v>0.08</v>
      </c>
      <c r="J230" s="8">
        <v>1011.8</v>
      </c>
      <c r="K230" s="8">
        <v>1041</v>
      </c>
      <c r="L230" s="9" t="s">
        <v>1690</v>
      </c>
      <c r="M230" s="10">
        <f>(K230-J230)/8</f>
        <v>0</v>
      </c>
      <c r="N230" s="11">
        <f>((K230-J230)/(K230-1000))</f>
        <v>0</v>
      </c>
    </row>
    <row r="231" spans="1:14" ht="12.75">
      <c r="A231" s="6" t="s">
        <v>1691</v>
      </c>
      <c r="B231" s="7">
        <v>1951</v>
      </c>
      <c r="C231" s="8" t="s">
        <v>1692</v>
      </c>
      <c r="D231" s="8" t="s">
        <v>1693</v>
      </c>
      <c r="E231" s="8" t="s">
        <v>1694</v>
      </c>
      <c r="F231" s="8" t="s">
        <v>1695</v>
      </c>
      <c r="G231" s="8" t="s">
        <v>1696</v>
      </c>
      <c r="H231" s="8" t="s">
        <v>1697</v>
      </c>
      <c r="I231" s="8">
        <v>0.07</v>
      </c>
      <c r="J231" s="8">
        <v>1013.1</v>
      </c>
      <c r="K231" s="8">
        <v>1034.1</v>
      </c>
      <c r="L231" s="9" t="s">
        <v>1698</v>
      </c>
      <c r="M231" s="10">
        <f>(K231-J231)/8</f>
        <v>0</v>
      </c>
      <c r="N231" s="11">
        <f>((K231-J231)/(K231-1000))</f>
        <v>0</v>
      </c>
    </row>
    <row r="232" spans="1:14" ht="12.75">
      <c r="A232" s="6" t="s">
        <v>1699</v>
      </c>
      <c r="B232" s="7">
        <v>1953</v>
      </c>
      <c r="C232" s="8" t="s">
        <v>1700</v>
      </c>
      <c r="D232" s="8" t="s">
        <v>1701</v>
      </c>
      <c r="E232" s="8" t="s">
        <v>1702</v>
      </c>
      <c r="F232" s="8" t="s">
        <v>1703</v>
      </c>
      <c r="G232" s="8" t="s">
        <v>1704</v>
      </c>
      <c r="H232" s="8" t="s">
        <v>1705</v>
      </c>
      <c r="I232" s="8">
        <v>0.05</v>
      </c>
      <c r="J232" s="8">
        <v>1019.8</v>
      </c>
      <c r="K232" s="8">
        <v>1045.3</v>
      </c>
      <c r="L232" s="9" t="s">
        <v>1706</v>
      </c>
      <c r="M232" s="10">
        <f>(K232-J232)/8</f>
        <v>0</v>
      </c>
      <c r="N232" s="11">
        <f>((K232-J232)/(K232-1000))</f>
        <v>0</v>
      </c>
    </row>
    <row r="233" spans="1:14" ht="12.75">
      <c r="A233" s="6" t="s">
        <v>1707</v>
      </c>
      <c r="B233" s="7">
        <v>1953</v>
      </c>
      <c r="C233" s="8" t="s">
        <v>1708</v>
      </c>
      <c r="D233" s="8" t="s">
        <v>1709</v>
      </c>
      <c r="E233" s="8" t="s">
        <v>1710</v>
      </c>
      <c r="F233" s="8" t="s">
        <v>1711</v>
      </c>
      <c r="G233" s="8" t="s">
        <v>1712</v>
      </c>
      <c r="H233" s="8" t="s">
        <v>1713</v>
      </c>
      <c r="I233" s="8">
        <v>0.05</v>
      </c>
      <c r="J233" s="8">
        <v>1009.5</v>
      </c>
      <c r="K233" s="8">
        <v>1031.7</v>
      </c>
      <c r="L233" s="9" t="s">
        <v>1714</v>
      </c>
      <c r="M233" s="10">
        <f>(K233-J233)/8</f>
        <v>0</v>
      </c>
      <c r="N233" s="11">
        <f>((K233-J233)/(K233-1000))</f>
        <v>0</v>
      </c>
    </row>
    <row r="234" spans="1:14" ht="12.75">
      <c r="A234" s="6" t="s">
        <v>1715</v>
      </c>
      <c r="B234" s="7">
        <v>1953</v>
      </c>
      <c r="C234" s="8" t="s">
        <v>1716</v>
      </c>
      <c r="D234" s="8" t="s">
        <v>1717</v>
      </c>
      <c r="E234" s="8" t="s">
        <v>1718</v>
      </c>
      <c r="F234" s="8" t="s">
        <v>1719</v>
      </c>
      <c r="G234" s="8" t="s">
        <v>1720</v>
      </c>
      <c r="H234" s="8" t="s">
        <v>1721</v>
      </c>
      <c r="I234" s="8">
        <v>0.04</v>
      </c>
      <c r="J234" s="8">
        <v>1013.4</v>
      </c>
      <c r="K234" s="8">
        <v>1045.9</v>
      </c>
      <c r="L234" s="9" t="s">
        <v>1722</v>
      </c>
      <c r="M234" s="10">
        <f>(K234-J234)/8</f>
        <v>0</v>
      </c>
      <c r="N234" s="11">
        <f>((K234-J234)/(K234-1000))</f>
        <v>0</v>
      </c>
    </row>
    <row r="235" spans="1:14" ht="12.75">
      <c r="A235" s="6" t="s">
        <v>1723</v>
      </c>
      <c r="B235" s="7">
        <v>1954</v>
      </c>
      <c r="C235" s="8" t="s">
        <v>1724</v>
      </c>
      <c r="D235" s="8" t="s">
        <v>1725</v>
      </c>
      <c r="E235" s="8" t="s">
        <v>1726</v>
      </c>
      <c r="F235" s="8" t="s">
        <v>1727</v>
      </c>
      <c r="G235" s="8" t="s">
        <v>1728</v>
      </c>
      <c r="H235" s="8" t="s">
        <v>1729</v>
      </c>
      <c r="I235" s="8">
        <v>0.07</v>
      </c>
      <c r="J235" s="8">
        <v>1014.1</v>
      </c>
      <c r="K235" s="8">
        <v>1041.7</v>
      </c>
      <c r="L235" s="8">
        <v>350</v>
      </c>
      <c r="M235" s="10">
        <f>(K235-J235)/8</f>
        <v>0</v>
      </c>
      <c r="N235" s="11">
        <f>((K235-J235)/(K235-1000))</f>
        <v>0</v>
      </c>
    </row>
    <row r="236" spans="1:14" ht="12.75">
      <c r="A236" s="6" t="s">
        <v>1730</v>
      </c>
      <c r="B236" s="7">
        <v>1954</v>
      </c>
      <c r="C236" s="8" t="s">
        <v>1731</v>
      </c>
      <c r="D236" s="8" t="s">
        <v>1732</v>
      </c>
      <c r="E236" s="8" t="s">
        <v>1733</v>
      </c>
      <c r="F236" s="8" t="s">
        <v>1734</v>
      </c>
      <c r="G236" s="8" t="s">
        <v>1735</v>
      </c>
      <c r="H236" s="8" t="s">
        <v>1736</v>
      </c>
      <c r="I236" s="8">
        <v>0.04</v>
      </c>
      <c r="J236" s="8">
        <v>1017.5</v>
      </c>
      <c r="K236" s="8">
        <v>1038.9</v>
      </c>
      <c r="L236" s="9" t="s">
        <v>1737</v>
      </c>
      <c r="M236" s="10">
        <f>(K236-J236)/8</f>
        <v>0</v>
      </c>
      <c r="N236" s="11">
        <f>((K236-J236)/(K236-1000))</f>
        <v>0</v>
      </c>
    </row>
    <row r="237" spans="1:14" ht="12.75">
      <c r="A237" s="6" t="s">
        <v>1738</v>
      </c>
      <c r="B237" s="7">
        <v>1953</v>
      </c>
      <c r="C237" s="8" t="s">
        <v>1739</v>
      </c>
      <c r="D237" s="8" t="s">
        <v>1740</v>
      </c>
      <c r="E237" s="8" t="s">
        <v>1741</v>
      </c>
      <c r="F237" s="8" t="s">
        <v>1742</v>
      </c>
      <c r="G237" s="8" t="s">
        <v>1743</v>
      </c>
      <c r="H237" s="8" t="s">
        <v>1744</v>
      </c>
      <c r="I237" s="8">
        <v>0.08</v>
      </c>
      <c r="J237" s="8">
        <v>1031.4</v>
      </c>
      <c r="K237" s="8">
        <v>1063.8</v>
      </c>
      <c r="L237" s="9" t="s">
        <v>1745</v>
      </c>
      <c r="M237" s="10">
        <f>(K237-J237)/8</f>
        <v>0</v>
      </c>
      <c r="N237" s="11">
        <f>((K237-J237)/(K237-1000))</f>
        <v>0</v>
      </c>
    </row>
    <row r="238" spans="1:14" ht="12.75">
      <c r="A238" s="6" t="s">
        <v>1746</v>
      </c>
      <c r="B238" s="7">
        <v>1952</v>
      </c>
      <c r="C238" s="8" t="s">
        <v>1747</v>
      </c>
      <c r="D238" s="8" t="s">
        <v>1748</v>
      </c>
      <c r="E238" s="8" t="s">
        <v>1749</v>
      </c>
      <c r="F238" s="8" t="s">
        <v>1750</v>
      </c>
      <c r="G238" s="8" t="s">
        <v>1751</v>
      </c>
      <c r="H238" s="8" t="s">
        <v>1752</v>
      </c>
      <c r="I238" s="8">
        <v>0.05</v>
      </c>
      <c r="J238" s="8">
        <v>1007.3</v>
      </c>
      <c r="K238" s="8">
        <v>1036</v>
      </c>
      <c r="L238" s="9" t="s">
        <v>1753</v>
      </c>
      <c r="M238" s="10">
        <f>(K238-J238)/8</f>
        <v>0</v>
      </c>
      <c r="N238" s="11">
        <f>((K238-J238)/(K238-1000))</f>
        <v>0</v>
      </c>
    </row>
    <row r="239" spans="1:14" ht="12.75">
      <c r="A239" s="6" t="s">
        <v>1754</v>
      </c>
      <c r="B239" s="7">
        <v>1953</v>
      </c>
      <c r="C239" s="8" t="s">
        <v>1755</v>
      </c>
      <c r="D239" s="8" t="s">
        <v>1756</v>
      </c>
      <c r="E239" s="8" t="s">
        <v>1757</v>
      </c>
      <c r="F239" s="8" t="s">
        <v>1758</v>
      </c>
      <c r="G239" s="8" t="s">
        <v>1759</v>
      </c>
      <c r="H239" s="8" t="s">
        <v>1760</v>
      </c>
      <c r="I239" s="8">
        <v>0.06</v>
      </c>
      <c r="J239" s="8">
        <v>1010.4</v>
      </c>
      <c r="K239" s="8">
        <v>1043.3</v>
      </c>
      <c r="L239" s="9" t="s">
        <v>1761</v>
      </c>
      <c r="M239" s="10">
        <f>(K239-J239)/8</f>
        <v>0</v>
      </c>
      <c r="N239" s="11">
        <f>((K239-J239)/(K239-1000))</f>
        <v>0</v>
      </c>
    </row>
    <row r="240" spans="1:14" ht="12.75">
      <c r="A240" s="6" t="s">
        <v>1762</v>
      </c>
      <c r="B240" s="7">
        <v>1939</v>
      </c>
      <c r="C240" s="8" t="s">
        <v>1763</v>
      </c>
      <c r="D240" s="8" t="s">
        <v>1764</v>
      </c>
      <c r="E240" s="8" t="s">
        <v>1765</v>
      </c>
      <c r="F240" s="8"/>
      <c r="G240" s="8"/>
      <c r="H240" s="8" t="s">
        <v>1766</v>
      </c>
      <c r="I240" s="8">
        <v>0.04</v>
      </c>
      <c r="J240" s="8">
        <v>1011.5</v>
      </c>
      <c r="K240" s="8">
        <v>1036</v>
      </c>
      <c r="L240" s="9" t="s">
        <v>1767</v>
      </c>
      <c r="M240" s="10">
        <f>(K240-J240)/8</f>
        <v>0</v>
      </c>
      <c r="N240" s="11">
        <f>((K240-J240)/(K240-1000))</f>
        <v>0</v>
      </c>
    </row>
    <row r="241" spans="1:14" ht="12.75">
      <c r="A241" s="6" t="s">
        <v>1768</v>
      </c>
      <c r="B241" s="7">
        <v>1949</v>
      </c>
      <c r="C241" s="8" t="s">
        <v>1769</v>
      </c>
      <c r="D241" s="8" t="s">
        <v>1770</v>
      </c>
      <c r="E241" s="8" t="s">
        <v>1771</v>
      </c>
      <c r="F241" s="8" t="s">
        <v>1772</v>
      </c>
      <c r="G241" s="8" t="s">
        <v>1773</v>
      </c>
      <c r="H241" s="8" t="s">
        <v>1774</v>
      </c>
      <c r="I241" s="8">
        <v>0.06</v>
      </c>
      <c r="J241" s="8">
        <v>1017.5</v>
      </c>
      <c r="K241" s="8">
        <v>1043.6</v>
      </c>
      <c r="L241" s="9" t="s">
        <v>1775</v>
      </c>
      <c r="M241" s="10">
        <f>(K241-J241)/8</f>
        <v>0</v>
      </c>
      <c r="N241" s="11">
        <f>((K241-J241)/(K241-1000))</f>
        <v>0</v>
      </c>
    </row>
    <row r="242" spans="1:14" ht="12.75">
      <c r="A242" s="6" t="s">
        <v>1776</v>
      </c>
      <c r="B242" s="7">
        <v>1953</v>
      </c>
      <c r="C242" s="8" t="s">
        <v>1777</v>
      </c>
      <c r="D242" s="8" t="s">
        <v>1778</v>
      </c>
      <c r="E242" s="8" t="s">
        <v>1779</v>
      </c>
      <c r="F242" s="8" t="s">
        <v>1780</v>
      </c>
      <c r="G242" s="8" t="s">
        <v>1781</v>
      </c>
      <c r="H242" s="8" t="s">
        <v>1782</v>
      </c>
      <c r="I242" s="8">
        <v>0.05</v>
      </c>
      <c r="J242" s="8">
        <v>1010.3</v>
      </c>
      <c r="K242" s="8">
        <v>1032.1</v>
      </c>
      <c r="L242" s="9" t="s">
        <v>1783</v>
      </c>
      <c r="M242" s="10">
        <f>(K242-J242)/8</f>
        <v>0</v>
      </c>
      <c r="N242" s="11">
        <f>((K242-J242)/(K242-1000))</f>
        <v>0</v>
      </c>
    </row>
    <row r="243" spans="1:14" ht="12.75">
      <c r="A243" s="6" t="s">
        <v>1784</v>
      </c>
      <c r="B243" s="7">
        <v>1953</v>
      </c>
      <c r="C243" s="8" t="s">
        <v>1785</v>
      </c>
      <c r="D243" s="8" t="s">
        <v>1786</v>
      </c>
      <c r="E243" s="8" t="s">
        <v>1787</v>
      </c>
      <c r="F243" s="8" t="s">
        <v>1788</v>
      </c>
      <c r="G243" s="8" t="s">
        <v>1789</v>
      </c>
      <c r="H243" s="8" t="s">
        <v>1790</v>
      </c>
      <c r="I243" s="8">
        <v>0.07</v>
      </c>
      <c r="J243" s="8">
        <v>1015.1</v>
      </c>
      <c r="K243" s="8">
        <v>1036.6</v>
      </c>
      <c r="L243" s="9" t="s">
        <v>1791</v>
      </c>
      <c r="M243" s="10">
        <f>(K243-J243)/8</f>
        <v>0</v>
      </c>
      <c r="N243" s="11">
        <f>((K243-J243)/(K243-1000))</f>
        <v>0</v>
      </c>
    </row>
    <row r="244" spans="1:14" ht="12.75">
      <c r="A244" s="6" t="s">
        <v>1792</v>
      </c>
      <c r="B244" s="7">
        <v>1955</v>
      </c>
      <c r="C244" s="8" t="s">
        <v>1793</v>
      </c>
      <c r="D244" s="8" t="s">
        <v>1794</v>
      </c>
      <c r="E244" s="8" t="s">
        <v>1795</v>
      </c>
      <c r="F244" s="8" t="s">
        <v>1796</v>
      </c>
      <c r="G244" s="8" t="s">
        <v>1797</v>
      </c>
      <c r="H244" s="8" t="s">
        <v>1798</v>
      </c>
      <c r="I244" s="8">
        <v>0.04</v>
      </c>
      <c r="J244" s="8">
        <v>1017.5</v>
      </c>
      <c r="K244" s="8">
        <v>1036.2</v>
      </c>
      <c r="L244" s="8">
        <v>350</v>
      </c>
      <c r="M244" s="10">
        <f>(K244-J244)/8</f>
        <v>0</v>
      </c>
      <c r="N244" s="11">
        <f>((K244-J244)/(K244-1000))</f>
        <v>0</v>
      </c>
    </row>
    <row r="245" spans="1:14" ht="12.75">
      <c r="A245" s="6" t="s">
        <v>1799</v>
      </c>
      <c r="B245" s="7">
        <v>1949</v>
      </c>
      <c r="C245" s="8" t="s">
        <v>1800</v>
      </c>
      <c r="D245" s="8" t="s">
        <v>1801</v>
      </c>
      <c r="E245" s="8" t="s">
        <v>1802</v>
      </c>
      <c r="F245" s="8" t="s">
        <v>1803</v>
      </c>
      <c r="G245" s="8" t="s">
        <v>1804</v>
      </c>
      <c r="H245" s="8" t="s">
        <v>1805</v>
      </c>
      <c r="I245" s="8">
        <v>0.05</v>
      </c>
      <c r="J245" s="8">
        <v>1018.3</v>
      </c>
      <c r="K245" s="8">
        <v>1034.9</v>
      </c>
      <c r="L245" s="9" t="s">
        <v>1806</v>
      </c>
      <c r="M245" s="10">
        <f>(K245-J245)/8</f>
        <v>0</v>
      </c>
      <c r="N245" s="11">
        <f>((K245-J245)/(K245-1000))</f>
        <v>0</v>
      </c>
    </row>
    <row r="246" spans="1:14" ht="12.75">
      <c r="A246" s="6" t="s">
        <v>1807</v>
      </c>
      <c r="B246" s="7">
        <v>1955</v>
      </c>
      <c r="C246" s="8" t="s">
        <v>1808</v>
      </c>
      <c r="D246" s="8" t="s">
        <v>1809</v>
      </c>
      <c r="E246" s="8" t="s">
        <v>1810</v>
      </c>
      <c r="F246" s="8" t="s">
        <v>1811</v>
      </c>
      <c r="G246" s="8" t="s">
        <v>1812</v>
      </c>
      <c r="H246" s="8" t="s">
        <v>1813</v>
      </c>
      <c r="I246" s="8">
        <v>0.05</v>
      </c>
      <c r="J246" s="8">
        <v>1019.3</v>
      </c>
      <c r="K246" s="8">
        <v>1034.7</v>
      </c>
      <c r="L246" s="8">
        <v>325</v>
      </c>
      <c r="M246" s="10">
        <f>(K246-J246)/8</f>
        <v>0</v>
      </c>
      <c r="N246" s="11">
        <f>((K246-J246)/(K246-1000))</f>
        <v>0</v>
      </c>
    </row>
    <row r="247" spans="1:14" ht="12.75">
      <c r="A247" s="6" t="s">
        <v>1814</v>
      </c>
      <c r="B247" s="7">
        <v>1950</v>
      </c>
      <c r="C247" s="8" t="s">
        <v>1815</v>
      </c>
      <c r="D247" s="8" t="s">
        <v>1816</v>
      </c>
      <c r="E247" s="8" t="s">
        <v>1817</v>
      </c>
      <c r="F247" s="8"/>
      <c r="G247" s="8" t="s">
        <v>1818</v>
      </c>
      <c r="H247" s="8" t="s">
        <v>1819</v>
      </c>
      <c r="I247" s="8">
        <v>0.16</v>
      </c>
      <c r="J247" s="8">
        <v>1020</v>
      </c>
      <c r="K247" s="8">
        <v>1063.2</v>
      </c>
      <c r="L247" s="9" t="s">
        <v>1820</v>
      </c>
      <c r="M247" s="10">
        <f>(K247-J247)/8</f>
        <v>0</v>
      </c>
      <c r="N247" s="11">
        <f>((K247-J247)/(K247-1000))</f>
        <v>0</v>
      </c>
    </row>
    <row r="248" spans="1:14" ht="12.75">
      <c r="A248" s="6" t="s">
        <v>1821</v>
      </c>
      <c r="B248" s="7">
        <v>1955</v>
      </c>
      <c r="C248" s="8" t="s">
        <v>1822</v>
      </c>
      <c r="D248" s="8" t="s">
        <v>1823</v>
      </c>
      <c r="E248" s="8" t="s">
        <v>1824</v>
      </c>
      <c r="F248" s="8" t="s">
        <v>1825</v>
      </c>
      <c r="G248" s="8" t="s">
        <v>1826</v>
      </c>
      <c r="H248" s="8" t="s">
        <v>1827</v>
      </c>
      <c r="I248" s="8">
        <v>0.05</v>
      </c>
      <c r="J248" s="8">
        <v>1018.7</v>
      </c>
      <c r="K248" s="8">
        <v>1040.6</v>
      </c>
      <c r="L248" s="8">
        <v>375</v>
      </c>
      <c r="M248" s="10">
        <f>(K248-J248)/8</f>
        <v>0</v>
      </c>
      <c r="N248" s="11">
        <f>((K248-J248)/(K248-1000))</f>
        <v>0</v>
      </c>
    </row>
    <row r="249" spans="1:14" ht="12.75">
      <c r="A249" s="6" t="s">
        <v>1828</v>
      </c>
      <c r="B249" s="7">
        <v>1953</v>
      </c>
      <c r="C249" s="8" t="s">
        <v>1829</v>
      </c>
      <c r="D249" s="8" t="s">
        <v>1830</v>
      </c>
      <c r="E249" s="8" t="s">
        <v>1831</v>
      </c>
      <c r="F249" s="8" t="s">
        <v>1832</v>
      </c>
      <c r="G249" s="8" t="s">
        <v>1833</v>
      </c>
      <c r="H249" s="8" t="s">
        <v>1834</v>
      </c>
      <c r="I249" s="8">
        <v>0.07</v>
      </c>
      <c r="J249" s="8">
        <v>1008</v>
      </c>
      <c r="K249" s="8">
        <v>1038.1</v>
      </c>
      <c r="L249" s="9" t="s">
        <v>1835</v>
      </c>
      <c r="M249" s="10">
        <f>(K249-J249)/8</f>
        <v>0</v>
      </c>
      <c r="N249" s="11">
        <f>((K249-J249)/(K249-1000))</f>
        <v>0</v>
      </c>
    </row>
    <row r="250" spans="1:14" ht="12.75">
      <c r="A250" s="6" t="s">
        <v>1836</v>
      </c>
      <c r="B250" s="7">
        <v>1954</v>
      </c>
      <c r="C250" s="8" t="s">
        <v>1837</v>
      </c>
      <c r="D250" s="8" t="s">
        <v>1838</v>
      </c>
      <c r="E250" s="8" t="s">
        <v>1839</v>
      </c>
      <c r="F250" s="8" t="s">
        <v>1840</v>
      </c>
      <c r="G250" s="8" t="s">
        <v>1841</v>
      </c>
      <c r="H250" s="8" t="s">
        <v>1842</v>
      </c>
      <c r="I250" s="8">
        <v>0.04</v>
      </c>
      <c r="J250" s="8">
        <v>1011.5</v>
      </c>
      <c r="K250" s="8">
        <v>1046.9</v>
      </c>
      <c r="L250" s="8">
        <v>225</v>
      </c>
      <c r="M250" s="10">
        <f>(K250-J250)/8</f>
        <v>0</v>
      </c>
      <c r="N250" s="11">
        <f>((K250-J250)/(K250-1000))</f>
        <v>0</v>
      </c>
    </row>
    <row r="251" spans="1:14" ht="12.75">
      <c r="A251" s="6" t="s">
        <v>1843</v>
      </c>
      <c r="B251" s="7">
        <v>1952</v>
      </c>
      <c r="C251" s="8" t="s">
        <v>1844</v>
      </c>
      <c r="D251" s="8" t="s">
        <v>1845</v>
      </c>
      <c r="E251" s="8" t="s">
        <v>1846</v>
      </c>
      <c r="F251" s="8" t="s">
        <v>1847</v>
      </c>
      <c r="G251" s="8" t="s">
        <v>1848</v>
      </c>
      <c r="H251" s="8" t="s">
        <v>1849</v>
      </c>
      <c r="I251" s="8">
        <v>0.06</v>
      </c>
      <c r="J251" s="8">
        <v>1008.7</v>
      </c>
      <c r="K251" s="8">
        <v>1039.6</v>
      </c>
      <c r="L251" s="9" t="s">
        <v>1850</v>
      </c>
      <c r="M251" s="10">
        <f>(K251-J251)/8</f>
        <v>0</v>
      </c>
      <c r="N251" s="11">
        <f>((K251-J251)/(K251-1000))</f>
        <v>0</v>
      </c>
    </row>
    <row r="252" spans="1:14" ht="12.75">
      <c r="A252" s="6" t="s">
        <v>1851</v>
      </c>
      <c r="B252" s="7">
        <v>1953</v>
      </c>
      <c r="C252" s="8" t="s">
        <v>1852</v>
      </c>
      <c r="D252" s="8" t="s">
        <v>1853</v>
      </c>
      <c r="E252" s="8" t="s">
        <v>1854</v>
      </c>
      <c r="F252" s="8" t="s">
        <v>1855</v>
      </c>
      <c r="G252" s="8" t="s">
        <v>1856</v>
      </c>
      <c r="H252" s="8" t="s">
        <v>1857</v>
      </c>
      <c r="I252" s="8">
        <v>0.05</v>
      </c>
      <c r="J252" s="8">
        <v>1014.6</v>
      </c>
      <c r="K252" s="8">
        <v>1038.2</v>
      </c>
      <c r="L252" s="9" t="s">
        <v>1858</v>
      </c>
      <c r="M252" s="10">
        <f>(K252-J252)/8</f>
        <v>0</v>
      </c>
      <c r="N252" s="11">
        <f>((K252-J252)/(K252-1000))</f>
        <v>0</v>
      </c>
    </row>
    <row r="253" spans="1:14" ht="12.75">
      <c r="A253" s="6" t="s">
        <v>1859</v>
      </c>
      <c r="B253" s="7">
        <v>1950</v>
      </c>
      <c r="C253" s="8" t="s">
        <v>1860</v>
      </c>
      <c r="D253" s="8" t="s">
        <v>1861</v>
      </c>
      <c r="E253" s="8" t="s">
        <v>1862</v>
      </c>
      <c r="F253" s="8"/>
      <c r="G253" s="8"/>
      <c r="H253" s="8" t="s">
        <v>1863</v>
      </c>
      <c r="I253" s="8">
        <v>0.16</v>
      </c>
      <c r="J253" s="8">
        <v>1017</v>
      </c>
      <c r="K253" s="8">
        <v>1066.8</v>
      </c>
      <c r="L253" s="9" t="s">
        <v>1864</v>
      </c>
      <c r="M253" s="10">
        <f>(K253-J253)/8</f>
        <v>0</v>
      </c>
      <c r="N253" s="11">
        <f>((K253-J253)/(K253-1000))</f>
        <v>0</v>
      </c>
    </row>
    <row r="254" spans="1:14" ht="12.75">
      <c r="A254" s="6" t="s">
        <v>1865</v>
      </c>
      <c r="B254" s="7">
        <v>1953</v>
      </c>
      <c r="C254" s="8" t="s">
        <v>1866</v>
      </c>
      <c r="D254" s="8" t="s">
        <v>1867</v>
      </c>
      <c r="E254" s="8" t="s">
        <v>1868</v>
      </c>
      <c r="F254" s="8" t="s">
        <v>1869</v>
      </c>
      <c r="G254" s="8" t="s">
        <v>1870</v>
      </c>
      <c r="H254" s="8" t="s">
        <v>1871</v>
      </c>
      <c r="I254" s="8">
        <v>0.1</v>
      </c>
      <c r="J254" s="8">
        <v>1012.7</v>
      </c>
      <c r="K254" s="8">
        <v>1033.8</v>
      </c>
      <c r="L254" s="9" t="s">
        <v>1872</v>
      </c>
      <c r="M254" s="10">
        <f>(K254-J254)/8</f>
        <v>0</v>
      </c>
      <c r="N254" s="11">
        <f>((K254-J254)/(K254-1000))</f>
        <v>0</v>
      </c>
    </row>
    <row r="255" spans="1:14" ht="12.75">
      <c r="A255" s="6" t="s">
        <v>1873</v>
      </c>
      <c r="B255" s="7">
        <v>1953</v>
      </c>
      <c r="C255" s="8" t="s">
        <v>1874</v>
      </c>
      <c r="D255" s="8" t="s">
        <v>1875</v>
      </c>
      <c r="E255" s="8" t="s">
        <v>1876</v>
      </c>
      <c r="F255" s="8" t="s">
        <v>1877</v>
      </c>
      <c r="G255" s="8" t="s">
        <v>1878</v>
      </c>
      <c r="H255" s="8" t="s">
        <v>1879</v>
      </c>
      <c r="I255" s="8">
        <v>0.05</v>
      </c>
      <c r="J255" s="8">
        <v>1014.2</v>
      </c>
      <c r="K255" s="8">
        <v>1035.7</v>
      </c>
      <c r="L255" s="9" t="s">
        <v>1880</v>
      </c>
      <c r="M255" s="10">
        <f>(K255-J255)/8</f>
        <v>0</v>
      </c>
      <c r="N255" s="11">
        <f>((K255-J255)/(K255-1000))</f>
        <v>0</v>
      </c>
    </row>
    <row r="256" spans="1:14" ht="12.75">
      <c r="A256" s="6" t="s">
        <v>1881</v>
      </c>
      <c r="B256" s="7">
        <v>1954</v>
      </c>
      <c r="C256" s="8" t="s">
        <v>1882</v>
      </c>
      <c r="D256" s="8" t="s">
        <v>1883</v>
      </c>
      <c r="E256" s="8" t="s">
        <v>1884</v>
      </c>
      <c r="F256" s="8" t="s">
        <v>1885</v>
      </c>
      <c r="G256" s="8" t="s">
        <v>1886</v>
      </c>
      <c r="H256" s="8" t="s">
        <v>1887</v>
      </c>
      <c r="I256" s="8">
        <v>0.05</v>
      </c>
      <c r="J256" s="8">
        <v>1016.4</v>
      </c>
      <c r="K256" s="8">
        <v>1047.6</v>
      </c>
      <c r="L256" s="9" t="s">
        <v>1888</v>
      </c>
      <c r="M256" s="10">
        <f>(K256-J256)/8</f>
        <v>0</v>
      </c>
      <c r="N256" s="11">
        <f>((K256-J256)/(K256-1000))</f>
        <v>0</v>
      </c>
    </row>
    <row r="257" spans="1:14" ht="12.75">
      <c r="A257" s="6" t="s">
        <v>1889</v>
      </c>
      <c r="B257" s="7">
        <v>1953</v>
      </c>
      <c r="C257" s="8" t="s">
        <v>1890</v>
      </c>
      <c r="D257" s="8" t="s">
        <v>1891</v>
      </c>
      <c r="E257" s="8" t="s">
        <v>1892</v>
      </c>
      <c r="F257" s="8" t="s">
        <v>1893</v>
      </c>
      <c r="G257" s="8" t="s">
        <v>1894</v>
      </c>
      <c r="H257" s="8" t="s">
        <v>1895</v>
      </c>
      <c r="I257" s="8">
        <v>0.06</v>
      </c>
      <c r="J257" s="8">
        <v>1020</v>
      </c>
      <c r="K257" s="8">
        <v>1043.6</v>
      </c>
      <c r="L257" s="9" t="s">
        <v>1896</v>
      </c>
      <c r="M257" s="10">
        <f>(K257-J257)/8</f>
        <v>0</v>
      </c>
      <c r="N257" s="11">
        <f>((K257-J257)/(K257-1000))</f>
        <v>0</v>
      </c>
    </row>
    <row r="258" spans="1:14" ht="12.75">
      <c r="A258" s="6" t="s">
        <v>1897</v>
      </c>
      <c r="B258" s="7">
        <v>1950</v>
      </c>
      <c r="C258" s="8" t="s">
        <v>1898</v>
      </c>
      <c r="D258" s="8" t="s">
        <v>1899</v>
      </c>
      <c r="E258" s="8" t="s">
        <v>1900</v>
      </c>
      <c r="F258" s="8"/>
      <c r="G258" s="8"/>
      <c r="H258" s="8" t="s">
        <v>1901</v>
      </c>
      <c r="I258" s="8">
        <v>0.07</v>
      </c>
      <c r="J258" s="8">
        <v>1009.8</v>
      </c>
      <c r="K258" s="8">
        <v>1039.7</v>
      </c>
      <c r="L258" s="9" t="s">
        <v>1902</v>
      </c>
      <c r="M258" s="10">
        <f>(K258-J258)/8</f>
        <v>0</v>
      </c>
      <c r="N258" s="11">
        <f>((K258-J258)/(K258-1000))</f>
        <v>0</v>
      </c>
    </row>
    <row r="259" spans="1:14" ht="12.75">
      <c r="A259" s="6" t="s">
        <v>1903</v>
      </c>
      <c r="B259" s="7">
        <v>1939</v>
      </c>
      <c r="C259" s="8" t="s">
        <v>1904</v>
      </c>
      <c r="D259" s="8" t="s">
        <v>1905</v>
      </c>
      <c r="E259" s="8" t="s">
        <v>1906</v>
      </c>
      <c r="F259" s="8"/>
      <c r="G259" s="8" t="s">
        <v>1907</v>
      </c>
      <c r="H259" s="8" t="s">
        <v>1908</v>
      </c>
      <c r="I259" s="8">
        <v>0.06</v>
      </c>
      <c r="J259" s="8">
        <v>1021.2</v>
      </c>
      <c r="K259" s="8">
        <v>1052.4</v>
      </c>
      <c r="L259" s="9" t="s">
        <v>1909</v>
      </c>
      <c r="M259" s="10">
        <f>(K259-J259)/8</f>
        <v>0</v>
      </c>
      <c r="N259" s="11">
        <f>((K259-J259)/(K259-1000))</f>
        <v>0</v>
      </c>
    </row>
    <row r="260" spans="1:14" ht="12.75">
      <c r="A260" s="6" t="s">
        <v>1910</v>
      </c>
      <c r="B260" s="7">
        <v>1952</v>
      </c>
      <c r="C260" s="8" t="s">
        <v>1911</v>
      </c>
      <c r="D260" s="8" t="s">
        <v>1912</v>
      </c>
      <c r="E260" s="8" t="s">
        <v>1913</v>
      </c>
      <c r="F260" s="8" t="s">
        <v>1914</v>
      </c>
      <c r="G260" s="8" t="s">
        <v>1915</v>
      </c>
      <c r="H260" s="8" t="s">
        <v>1916</v>
      </c>
      <c r="I260" s="8">
        <v>0.05</v>
      </c>
      <c r="J260" s="8">
        <v>1021.7</v>
      </c>
      <c r="K260" s="8">
        <v>1040.7</v>
      </c>
      <c r="L260" s="9" t="s">
        <v>1917</v>
      </c>
      <c r="M260" s="10">
        <f>(K260-J260)/8</f>
        <v>0</v>
      </c>
      <c r="N260" s="11">
        <f>((K260-J260)/(K260-1000))</f>
        <v>0</v>
      </c>
    </row>
    <row r="261" spans="1:14" ht="12.75">
      <c r="A261" s="6" t="s">
        <v>1918</v>
      </c>
      <c r="B261" s="7">
        <v>1953</v>
      </c>
      <c r="C261" s="8" t="s">
        <v>1919</v>
      </c>
      <c r="D261" s="8" t="s">
        <v>1920</v>
      </c>
      <c r="E261" s="8" t="s">
        <v>1921</v>
      </c>
      <c r="F261" s="8" t="s">
        <v>1922</v>
      </c>
      <c r="G261" s="8" t="s">
        <v>1923</v>
      </c>
      <c r="H261" s="8" t="s">
        <v>1924</v>
      </c>
      <c r="I261" s="8">
        <v>0.04</v>
      </c>
      <c r="J261" s="8">
        <v>1022.2</v>
      </c>
      <c r="K261" s="8">
        <v>1040.5</v>
      </c>
      <c r="L261" s="9" t="s">
        <v>1925</v>
      </c>
      <c r="M261" s="10">
        <f>(K261-J261)/8</f>
        <v>0</v>
      </c>
      <c r="N261" s="11">
        <f>((K261-J261)/(K261-1000))</f>
        <v>0</v>
      </c>
    </row>
    <row r="262" spans="1:14" ht="12.75">
      <c r="A262" s="6" t="s">
        <v>1926</v>
      </c>
      <c r="B262" s="7">
        <v>1954</v>
      </c>
      <c r="C262" s="8" t="s">
        <v>1927</v>
      </c>
      <c r="D262" s="8" t="s">
        <v>1928</v>
      </c>
      <c r="E262" s="8" t="s">
        <v>1929</v>
      </c>
      <c r="F262" s="8" t="s">
        <v>1930</v>
      </c>
      <c r="G262" s="8" t="s">
        <v>1931</v>
      </c>
      <c r="H262" s="8" t="s">
        <v>1932</v>
      </c>
      <c r="I262" s="8">
        <v>0.05</v>
      </c>
      <c r="J262" s="8">
        <v>1014.3</v>
      </c>
      <c r="K262" s="8">
        <v>1037.2</v>
      </c>
      <c r="L262" s="8">
        <v>250</v>
      </c>
      <c r="M262" s="10">
        <f>(K262-J262)/8</f>
        <v>0</v>
      </c>
      <c r="N262" s="11">
        <f>((K262-J262)/(K262-1000))</f>
        <v>0</v>
      </c>
    </row>
    <row r="263" spans="1:14" ht="12.75">
      <c r="A263" s="6" t="s">
        <v>1933</v>
      </c>
      <c r="B263" s="7">
        <v>1940</v>
      </c>
      <c r="C263" s="8" t="s">
        <v>1934</v>
      </c>
      <c r="D263" s="8" t="s">
        <v>1935</v>
      </c>
      <c r="E263" s="8" t="s">
        <v>1936</v>
      </c>
      <c r="F263" s="8" t="s">
        <v>1937</v>
      </c>
      <c r="G263" s="8" t="s">
        <v>1938</v>
      </c>
      <c r="H263" s="8" t="s">
        <v>1939</v>
      </c>
      <c r="I263" s="8">
        <v>0.08</v>
      </c>
      <c r="J263" s="8">
        <v>1018.8</v>
      </c>
      <c r="K263" s="8">
        <v>1057.3</v>
      </c>
      <c r="L263" s="9" t="s">
        <v>1940</v>
      </c>
      <c r="M263" s="10">
        <f>(K263-J263)/8</f>
        <v>0</v>
      </c>
      <c r="N263" s="11">
        <f>((K263-J263)/(K263-1000))</f>
        <v>0</v>
      </c>
    </row>
    <row r="264" spans="1:14" ht="12.75">
      <c r="A264" s="6" t="s">
        <v>1941</v>
      </c>
      <c r="B264" s="7">
        <v>1940</v>
      </c>
      <c r="C264" s="8" t="s">
        <v>1942</v>
      </c>
      <c r="D264" s="8" t="s">
        <v>1943</v>
      </c>
      <c r="E264" s="8" t="s">
        <v>1944</v>
      </c>
      <c r="F264" s="8" t="s">
        <v>1945</v>
      </c>
      <c r="G264" s="8" t="s">
        <v>1946</v>
      </c>
      <c r="H264" s="8" t="s">
        <v>1947</v>
      </c>
      <c r="I264" s="8">
        <v>0.13</v>
      </c>
      <c r="J264" s="8">
        <v>1021.7</v>
      </c>
      <c r="K264" s="8">
        <v>1058.8</v>
      </c>
      <c r="L264" s="9" t="s">
        <v>1948</v>
      </c>
      <c r="M264" s="10">
        <f>(K264-J264)/8</f>
        <v>0</v>
      </c>
      <c r="N264" s="11">
        <f>((K264-J264)/(K264-1000))</f>
        <v>0</v>
      </c>
    </row>
    <row r="265" spans="1:14" ht="12.75">
      <c r="A265" s="6" t="s">
        <v>1949</v>
      </c>
      <c r="B265" s="7">
        <v>1940</v>
      </c>
      <c r="C265" s="8" t="s">
        <v>1950</v>
      </c>
      <c r="D265" s="8" t="s">
        <v>1951</v>
      </c>
      <c r="E265" s="8" t="s">
        <v>1952</v>
      </c>
      <c r="F265" s="8" t="s">
        <v>1953</v>
      </c>
      <c r="G265" s="8" t="s">
        <v>1954</v>
      </c>
      <c r="H265" s="8" t="s">
        <v>1955</v>
      </c>
      <c r="I265" s="8">
        <v>0.08</v>
      </c>
      <c r="J265" s="8">
        <v>1014.8</v>
      </c>
      <c r="K265" s="8">
        <v>1041.2</v>
      </c>
      <c r="L265" s="9"/>
      <c r="M265" s="10">
        <f>(K265-J265)/8</f>
        <v>0</v>
      </c>
      <c r="N265" s="11">
        <f>((K265-J265)/(K265-1000))</f>
        <v>0</v>
      </c>
    </row>
    <row r="266" spans="1:14" ht="12.75">
      <c r="A266" s="6" t="s">
        <v>1956</v>
      </c>
      <c r="B266" s="7">
        <v>1946</v>
      </c>
      <c r="C266" s="8" t="s">
        <v>1957</v>
      </c>
      <c r="D266" s="8" t="s">
        <v>1958</v>
      </c>
      <c r="E266" s="8" t="s">
        <v>1959</v>
      </c>
      <c r="F266" s="8" t="s">
        <v>1960</v>
      </c>
      <c r="G266" s="8" t="s">
        <v>1961</v>
      </c>
      <c r="H266" s="8" t="s">
        <v>1962</v>
      </c>
      <c r="I266" s="8"/>
      <c r="J266" s="8"/>
      <c r="K266" s="8">
        <v>1033.6</v>
      </c>
      <c r="L266" s="9"/>
      <c r="M266" s="10">
        <f>(K266-J266)/8</f>
        <v>0</v>
      </c>
      <c r="N266" s="11">
        <f>((K266-J266)/(K266-1000))</f>
        <v>0</v>
      </c>
    </row>
    <row r="267" spans="1:14" ht="12.75">
      <c r="A267" s="6" t="s">
        <v>1963</v>
      </c>
      <c r="B267" s="7">
        <v>1947</v>
      </c>
      <c r="C267" s="8" t="s">
        <v>1964</v>
      </c>
      <c r="D267" s="8" t="s">
        <v>1965</v>
      </c>
      <c r="E267" s="8" t="s">
        <v>1966</v>
      </c>
      <c r="F267" s="8" t="s">
        <v>1967</v>
      </c>
      <c r="G267" s="8" t="s">
        <v>1968</v>
      </c>
      <c r="H267" s="8" t="s">
        <v>1969</v>
      </c>
      <c r="I267" s="8">
        <v>0.07</v>
      </c>
      <c r="J267" s="8">
        <v>1010.6</v>
      </c>
      <c r="K267" s="8">
        <v>1033.9</v>
      </c>
      <c r="L267" s="9" t="s">
        <v>1970</v>
      </c>
      <c r="M267" s="10">
        <f>(K267-J267)/8</f>
        <v>0</v>
      </c>
      <c r="N267" s="11">
        <f>((K267-J267)/(K267-1000))</f>
        <v>0</v>
      </c>
    </row>
    <row r="268" spans="1:14" ht="12.75">
      <c r="A268" s="6" t="s">
        <v>1971</v>
      </c>
      <c r="B268" s="7">
        <v>1947</v>
      </c>
      <c r="C268" s="8" t="s">
        <v>1972</v>
      </c>
      <c r="D268" s="8" t="s">
        <v>1973</v>
      </c>
      <c r="E268" s="8" t="s">
        <v>1974</v>
      </c>
      <c r="F268" s="8" t="s">
        <v>1975</v>
      </c>
      <c r="G268" s="8" t="s">
        <v>1976</v>
      </c>
      <c r="H268" s="8" t="s">
        <v>1977</v>
      </c>
      <c r="I268" s="8">
        <v>0.07</v>
      </c>
      <c r="J268" s="8">
        <v>1009.2</v>
      </c>
      <c r="K268" s="8">
        <v>1036.3</v>
      </c>
      <c r="L268" s="9" t="s">
        <v>1978</v>
      </c>
      <c r="M268" s="10">
        <f>(K268-J268)/8</f>
        <v>0</v>
      </c>
      <c r="N268" s="11">
        <f>((K268-J268)/(K268-1000))</f>
        <v>0</v>
      </c>
    </row>
    <row r="269" spans="1:14" ht="12.75">
      <c r="A269" s="6" t="s">
        <v>1979</v>
      </c>
      <c r="B269" s="7">
        <v>1947</v>
      </c>
      <c r="C269" s="8" t="s">
        <v>1980</v>
      </c>
      <c r="D269" s="8" t="s">
        <v>1981</v>
      </c>
      <c r="E269" s="8" t="s">
        <v>1982</v>
      </c>
      <c r="F269" s="8" t="s">
        <v>1983</v>
      </c>
      <c r="G269" s="8" t="s">
        <v>1984</v>
      </c>
      <c r="H269" s="8" t="s">
        <v>1985</v>
      </c>
      <c r="I269" s="8">
        <v>0.06</v>
      </c>
      <c r="J269" s="8">
        <v>1009.4</v>
      </c>
      <c r="K269" s="8">
        <v>1036.7</v>
      </c>
      <c r="L269" s="9" t="s">
        <v>1986</v>
      </c>
      <c r="M269" s="10">
        <f>(K269-J269)/8</f>
        <v>0</v>
      </c>
      <c r="N269" s="11">
        <f>((K269-J269)/(K269-1000))</f>
        <v>0</v>
      </c>
    </row>
    <row r="270" spans="1:14" ht="12.75">
      <c r="A270" s="6" t="s">
        <v>1987</v>
      </c>
      <c r="B270" s="7">
        <v>1947</v>
      </c>
      <c r="C270" s="8" t="s">
        <v>1988</v>
      </c>
      <c r="D270" s="8" t="s">
        <v>1989</v>
      </c>
      <c r="E270" s="8" t="s">
        <v>1990</v>
      </c>
      <c r="F270" s="8" t="s">
        <v>1991</v>
      </c>
      <c r="G270" s="8" t="s">
        <v>1992</v>
      </c>
      <c r="H270" s="8" t="s">
        <v>1993</v>
      </c>
      <c r="I270" s="8">
        <v>0.08</v>
      </c>
      <c r="J270" s="8">
        <v>1008.7</v>
      </c>
      <c r="K270" s="8">
        <v>1034.1</v>
      </c>
      <c r="L270" s="9" t="s">
        <v>1994</v>
      </c>
      <c r="M270" s="10">
        <f>(K270-J270)/8</f>
        <v>0</v>
      </c>
      <c r="N270" s="11">
        <f>((K270-J270)/(K270-1000))</f>
        <v>0</v>
      </c>
    </row>
    <row r="271" spans="1:14" ht="12.75">
      <c r="A271" s="6" t="s">
        <v>1995</v>
      </c>
      <c r="B271" s="7">
        <v>1948</v>
      </c>
      <c r="C271" s="8" t="s">
        <v>1996</v>
      </c>
      <c r="D271" s="8" t="s">
        <v>1997</v>
      </c>
      <c r="E271" s="8" t="s">
        <v>1998</v>
      </c>
      <c r="F271" s="8" t="s">
        <v>1999</v>
      </c>
      <c r="G271" s="8" t="s">
        <v>2000</v>
      </c>
      <c r="H271" s="8" t="s">
        <v>2001</v>
      </c>
      <c r="I271" s="8"/>
      <c r="J271" s="8"/>
      <c r="K271" s="8">
        <v>1036</v>
      </c>
      <c r="L271" s="9"/>
      <c r="M271" s="10">
        <f>(K271-J271)/8</f>
        <v>0</v>
      </c>
      <c r="N271" s="11">
        <f>((K271-J271)/(K271-1000))</f>
        <v>0</v>
      </c>
    </row>
    <row r="272" spans="1:14" ht="12.75">
      <c r="A272" s="6" t="s">
        <v>2002</v>
      </c>
      <c r="B272" s="7">
        <v>1949</v>
      </c>
      <c r="C272" s="8" t="s">
        <v>2003</v>
      </c>
      <c r="D272" s="8" t="s">
        <v>2004</v>
      </c>
      <c r="E272" s="8" t="s">
        <v>2005</v>
      </c>
      <c r="F272" s="8" t="s">
        <v>2006</v>
      </c>
      <c r="G272" s="8" t="s">
        <v>2007</v>
      </c>
      <c r="H272" s="8" t="s">
        <v>2008</v>
      </c>
      <c r="I272" s="8"/>
      <c r="J272" s="8"/>
      <c r="K272" s="8">
        <v>1038.5</v>
      </c>
      <c r="L272" s="9"/>
      <c r="M272" s="10">
        <f>(K272-J272)/8</f>
        <v>0</v>
      </c>
      <c r="N272" s="11">
        <f>((K272-J272)/(K272-1000))</f>
        <v>0</v>
      </c>
    </row>
    <row r="273" spans="1:14" ht="12.75">
      <c r="A273" s="6" t="s">
        <v>2009</v>
      </c>
      <c r="B273" s="7">
        <v>1950</v>
      </c>
      <c r="C273" s="8" t="s">
        <v>2010</v>
      </c>
      <c r="D273" s="8" t="s">
        <v>2011</v>
      </c>
      <c r="E273" s="8" t="s">
        <v>2012</v>
      </c>
      <c r="F273" s="8"/>
      <c r="G273" s="8" t="s">
        <v>2013</v>
      </c>
      <c r="H273" s="8" t="s">
        <v>2014</v>
      </c>
      <c r="I273" s="8"/>
      <c r="J273" s="8"/>
      <c r="K273" s="8">
        <v>1036</v>
      </c>
      <c r="L273" s="9" t="s">
        <v>2015</v>
      </c>
      <c r="M273" s="10">
        <f>(K273-J273)/8</f>
        <v>0</v>
      </c>
      <c r="N273" s="11">
        <f>((K273-J273)/(K273-1000))</f>
        <v>0</v>
      </c>
    </row>
    <row r="274" spans="1:14" ht="12.75">
      <c r="A274" s="6" t="s">
        <v>2016</v>
      </c>
      <c r="B274" s="7">
        <v>1951</v>
      </c>
      <c r="C274" s="8" t="s">
        <v>2017</v>
      </c>
      <c r="D274" s="8" t="s">
        <v>2018</v>
      </c>
      <c r="E274" s="8" t="s">
        <v>2019</v>
      </c>
      <c r="F274" s="8" t="s">
        <v>2020</v>
      </c>
      <c r="G274" s="8" t="s">
        <v>2021</v>
      </c>
      <c r="H274" s="8" t="s">
        <v>2022</v>
      </c>
      <c r="I274" s="8"/>
      <c r="J274" s="8"/>
      <c r="K274" s="8">
        <v>1040.1</v>
      </c>
      <c r="L274" s="9"/>
      <c r="M274" s="10">
        <f>(K274-J274)/8</f>
        <v>0</v>
      </c>
      <c r="N274" s="11">
        <f>((K274-J274)/(K274-1000))</f>
        <v>0</v>
      </c>
    </row>
    <row r="275" spans="1:14" ht="12.75">
      <c r="A275" s="6" t="s">
        <v>2023</v>
      </c>
      <c r="B275" s="7">
        <v>1951</v>
      </c>
      <c r="C275" s="8" t="s">
        <v>2024</v>
      </c>
      <c r="D275" s="8" t="s">
        <v>2025</v>
      </c>
      <c r="E275" s="8" t="s">
        <v>2026</v>
      </c>
      <c r="F275" s="8" t="s">
        <v>2027</v>
      </c>
      <c r="G275" s="8" t="s">
        <v>2028</v>
      </c>
      <c r="H275" s="8" t="s">
        <v>2029</v>
      </c>
      <c r="I275" s="8"/>
      <c r="J275" s="8"/>
      <c r="K275" s="8">
        <v>1040.1</v>
      </c>
      <c r="L275" s="9"/>
      <c r="M275" s="10">
        <f>(K275-J275)/8</f>
        <v>0</v>
      </c>
      <c r="N275" s="11">
        <f>((K275-J275)/(K275-1000))</f>
        <v>0</v>
      </c>
    </row>
    <row r="276" spans="1:14" ht="12.75">
      <c r="A276" s="6" t="s">
        <v>2030</v>
      </c>
      <c r="B276" s="7">
        <v>1954</v>
      </c>
      <c r="C276" s="8" t="s">
        <v>2031</v>
      </c>
      <c r="D276" s="8" t="s">
        <v>2032</v>
      </c>
      <c r="E276" s="8" t="s">
        <v>2033</v>
      </c>
      <c r="F276" s="8" t="s">
        <v>2034</v>
      </c>
      <c r="G276" s="8" t="s">
        <v>2035</v>
      </c>
      <c r="H276" s="8" t="s">
        <v>2036</v>
      </c>
      <c r="I276" s="8">
        <v>0.04</v>
      </c>
      <c r="J276" s="8">
        <v>1019.5</v>
      </c>
      <c r="K276" s="8">
        <v>1046.6</v>
      </c>
      <c r="L276" s="9" t="s">
        <v>2037</v>
      </c>
      <c r="M276" s="10">
        <f>(K276-J276)/8</f>
        <v>0</v>
      </c>
      <c r="N276" s="11">
        <f>((K276-J276)/(K276-1000))</f>
        <v>0</v>
      </c>
    </row>
    <row r="277" spans="1:14" ht="12.75">
      <c r="A277" s="6" t="s">
        <v>2038</v>
      </c>
      <c r="B277" s="7">
        <v>1956</v>
      </c>
      <c r="C277" s="8" t="s">
        <v>2039</v>
      </c>
      <c r="D277" s="8" t="s">
        <v>2040</v>
      </c>
      <c r="E277" s="8" t="s">
        <v>2041</v>
      </c>
      <c r="F277" s="8"/>
      <c r="G277" s="8" t="s">
        <v>2042</v>
      </c>
      <c r="H277" s="8" t="s">
        <v>2043</v>
      </c>
      <c r="I277" s="8">
        <v>0.06</v>
      </c>
      <c r="J277" s="8">
        <v>1020.3</v>
      </c>
      <c r="K277" s="8">
        <v>1056.7</v>
      </c>
      <c r="L277" s="9">
        <v>325</v>
      </c>
      <c r="M277" s="10">
        <f>(K277-J277)/8</f>
        <v>0</v>
      </c>
      <c r="N277" s="11">
        <f>((K277-J277)/(K277-1000))</f>
        <v>0</v>
      </c>
    </row>
    <row r="278" spans="1:14" ht="12.75">
      <c r="A278" s="6" t="s">
        <v>2044</v>
      </c>
      <c r="B278" s="7">
        <v>1957</v>
      </c>
      <c r="C278" s="8" t="s">
        <v>2045</v>
      </c>
      <c r="D278" s="8" t="s">
        <v>2046</v>
      </c>
      <c r="E278" s="8" t="s">
        <v>2047</v>
      </c>
      <c r="F278" s="8" t="s">
        <v>2048</v>
      </c>
      <c r="G278" s="8" t="s">
        <v>2049</v>
      </c>
      <c r="H278" s="8" t="s">
        <v>2050</v>
      </c>
      <c r="I278" s="8">
        <v>0.06</v>
      </c>
      <c r="J278" s="8">
        <v>1015.9</v>
      </c>
      <c r="K278" s="8">
        <v>1046.3</v>
      </c>
      <c r="L278" s="9">
        <v>250</v>
      </c>
      <c r="M278" s="10">
        <f>(K278-J278)/8</f>
        <v>0</v>
      </c>
      <c r="N278" s="11">
        <f>((K278-J278)/(K278-1000))</f>
        <v>0</v>
      </c>
    </row>
    <row r="279" spans="1:14" ht="12.75">
      <c r="A279" s="6" t="s">
        <v>2051</v>
      </c>
      <c r="B279" s="7">
        <v>1957</v>
      </c>
      <c r="C279" s="8" t="s">
        <v>2052</v>
      </c>
      <c r="D279" s="8" t="s">
        <v>2053</v>
      </c>
      <c r="E279" s="8" t="s">
        <v>2054</v>
      </c>
      <c r="F279" s="8" t="s">
        <v>2055</v>
      </c>
      <c r="G279" s="8" t="s">
        <v>2056</v>
      </c>
      <c r="H279" s="8" t="s">
        <v>2057</v>
      </c>
      <c r="I279" s="8">
        <v>0.06</v>
      </c>
      <c r="J279" s="8">
        <v>1014</v>
      </c>
      <c r="K279" s="8">
        <v>1038.9</v>
      </c>
      <c r="L279" s="9">
        <v>200</v>
      </c>
      <c r="M279" s="10">
        <f>(K279-J279)/8</f>
        <v>0</v>
      </c>
      <c r="N279" s="11">
        <f>((K279-J279)/(K279-1000))</f>
        <v>0</v>
      </c>
    </row>
    <row r="280" spans="1:14" ht="12.75">
      <c r="A280" s="6" t="s">
        <v>2058</v>
      </c>
      <c r="B280" s="7">
        <v>1959</v>
      </c>
      <c r="C280" s="8" t="s">
        <v>2059</v>
      </c>
      <c r="D280" s="8" t="s">
        <v>2060</v>
      </c>
      <c r="E280" s="8" t="s">
        <v>2061</v>
      </c>
      <c r="F280" s="8" t="s">
        <v>2062</v>
      </c>
      <c r="G280" s="8" t="s">
        <v>2063</v>
      </c>
      <c r="H280" s="8" t="s">
        <v>2064</v>
      </c>
      <c r="I280" s="8"/>
      <c r="J280" s="8">
        <v>1020.4</v>
      </c>
      <c r="K280" s="8">
        <v>1046.5</v>
      </c>
      <c r="L280" s="9">
        <v>350</v>
      </c>
      <c r="M280" s="10">
        <f>(K280-J280)/8</f>
        <v>0</v>
      </c>
      <c r="N280" s="11">
        <f>((K280-J280)/(K280-1000))</f>
        <v>0</v>
      </c>
    </row>
    <row r="281" spans="1:14" ht="12.75">
      <c r="A281" s="6" t="s">
        <v>2065</v>
      </c>
      <c r="B281" s="7">
        <v>1959</v>
      </c>
      <c r="C281" s="8" t="s">
        <v>2066</v>
      </c>
      <c r="D281" s="8" t="s">
        <v>2067</v>
      </c>
      <c r="E281" s="8" t="s">
        <v>2068</v>
      </c>
      <c r="F281" s="8" t="s">
        <v>2069</v>
      </c>
      <c r="G281" s="8" t="s">
        <v>2070</v>
      </c>
      <c r="H281" s="8" t="s">
        <v>2071</v>
      </c>
      <c r="I281" s="8"/>
      <c r="J281" s="8">
        <v>1020.8</v>
      </c>
      <c r="K281" s="8">
        <v>1046.2</v>
      </c>
      <c r="L281" s="9">
        <v>250</v>
      </c>
      <c r="M281" s="10">
        <f>(K281-J281)/8</f>
        <v>0</v>
      </c>
      <c r="N281" s="11">
        <f>((K281-J281)/(K281-1000))</f>
        <v>0</v>
      </c>
    </row>
    <row r="282" spans="1:14" ht="12.75">
      <c r="A282" s="6" t="s">
        <v>2072</v>
      </c>
      <c r="B282" s="7">
        <v>1959</v>
      </c>
      <c r="C282" s="8" t="s">
        <v>2073</v>
      </c>
      <c r="D282" s="8" t="s">
        <v>2074</v>
      </c>
      <c r="E282" s="8" t="s">
        <v>2075</v>
      </c>
      <c r="F282" s="8" t="s">
        <v>2076</v>
      </c>
      <c r="G282" s="8" t="s">
        <v>2077</v>
      </c>
      <c r="H282" s="8" t="s">
        <v>2078</v>
      </c>
      <c r="I282" s="8"/>
      <c r="J282" s="8">
        <v>1019.7</v>
      </c>
      <c r="K282" s="8">
        <v>1046.7</v>
      </c>
      <c r="L282" s="9">
        <v>275</v>
      </c>
      <c r="M282" s="10">
        <f>(K282-J282)/8</f>
        <v>0</v>
      </c>
      <c r="N282" s="11">
        <f>((K282-J282)/(K282-1000))</f>
        <v>0</v>
      </c>
    </row>
    <row r="283" spans="1:14" ht="12.75">
      <c r="A283" s="6" t="s">
        <v>2079</v>
      </c>
      <c r="B283" s="7">
        <v>1959</v>
      </c>
      <c r="C283" s="8" t="s">
        <v>2080</v>
      </c>
      <c r="D283" s="8" t="s">
        <v>2081</v>
      </c>
      <c r="E283" s="8" t="s">
        <v>2082</v>
      </c>
      <c r="F283" s="8" t="s">
        <v>2083</v>
      </c>
      <c r="G283" s="8" t="s">
        <v>2084</v>
      </c>
      <c r="H283" s="8" t="s">
        <v>2085</v>
      </c>
      <c r="I283" s="8"/>
      <c r="J283" s="8">
        <v>1017.8</v>
      </c>
      <c r="K283" s="8">
        <v>1046</v>
      </c>
      <c r="L283" s="9">
        <v>400</v>
      </c>
      <c r="M283" s="10">
        <f>(K283-J283)/8</f>
        <v>0</v>
      </c>
      <c r="N283" s="11">
        <f>((K283-J283)/(K283-1000))</f>
        <v>0</v>
      </c>
    </row>
    <row r="284" spans="1:14" ht="12.75">
      <c r="A284" s="6" t="s">
        <v>2086</v>
      </c>
      <c r="B284" s="7">
        <v>1959</v>
      </c>
      <c r="C284" s="8" t="s">
        <v>2087</v>
      </c>
      <c r="D284" s="8" t="s">
        <v>2088</v>
      </c>
      <c r="E284" s="8" t="s">
        <v>2089</v>
      </c>
      <c r="F284" s="8" t="s">
        <v>2090</v>
      </c>
      <c r="G284" s="8" t="s">
        <v>2091</v>
      </c>
      <c r="H284" s="8" t="s">
        <v>2092</v>
      </c>
      <c r="I284" s="8"/>
      <c r="J284" s="8">
        <v>1012.4</v>
      </c>
      <c r="K284" s="8">
        <v>1038.6</v>
      </c>
      <c r="L284" s="9">
        <v>225</v>
      </c>
      <c r="M284" s="10">
        <f>(K284-J284)/8</f>
        <v>0</v>
      </c>
      <c r="N284" s="11">
        <f>((K284-J284)/(K284-1000))</f>
        <v>0</v>
      </c>
    </row>
    <row r="285" spans="1:14" ht="12.75">
      <c r="A285" s="6" t="s">
        <v>2093</v>
      </c>
      <c r="B285" s="7">
        <v>1959</v>
      </c>
      <c r="C285" s="8" t="s">
        <v>2094</v>
      </c>
      <c r="D285" s="8" t="s">
        <v>2095</v>
      </c>
      <c r="E285" s="8" t="s">
        <v>2096</v>
      </c>
      <c r="F285" s="8" t="s">
        <v>2097</v>
      </c>
      <c r="G285" s="8" t="s">
        <v>2098</v>
      </c>
      <c r="H285" s="8" t="s">
        <v>2099</v>
      </c>
      <c r="I285" s="8"/>
      <c r="J285" s="8">
        <v>1012.9</v>
      </c>
      <c r="K285" s="8">
        <v>1038.3</v>
      </c>
      <c r="L285" s="9">
        <v>225</v>
      </c>
      <c r="M285" s="10">
        <f>(K285-J285)/8</f>
        <v>0</v>
      </c>
      <c r="N285" s="11">
        <f>((K285-J285)/(K285-1000))</f>
        <v>0</v>
      </c>
    </row>
    <row r="286" spans="1:14" ht="12.75">
      <c r="A286" s="6" t="s">
        <v>2100</v>
      </c>
      <c r="B286" s="7">
        <v>1960</v>
      </c>
      <c r="C286" s="8" t="s">
        <v>2101</v>
      </c>
      <c r="D286" s="8" t="s">
        <v>2102</v>
      </c>
      <c r="E286" s="8" t="s">
        <v>2103</v>
      </c>
      <c r="F286" s="8" t="s">
        <v>2104</v>
      </c>
      <c r="G286" s="8" t="s">
        <v>2105</v>
      </c>
      <c r="H286" s="8" t="s">
        <v>2106</v>
      </c>
      <c r="I286" s="8"/>
      <c r="J286" s="8">
        <v>1019</v>
      </c>
      <c r="K286" s="8">
        <v>1045</v>
      </c>
      <c r="L286" s="9">
        <v>250</v>
      </c>
      <c r="M286" s="10">
        <f>(K286-J286)/8</f>
        <v>0</v>
      </c>
      <c r="N286" s="11">
        <f>((K286-J286)/(K286-1000))</f>
        <v>0</v>
      </c>
    </row>
    <row r="287" spans="1:14" ht="12.75">
      <c r="A287" s="6" t="s">
        <v>2107</v>
      </c>
      <c r="B287" s="7">
        <v>1960</v>
      </c>
      <c r="C287" s="8" t="s">
        <v>2108</v>
      </c>
      <c r="D287" s="8" t="s">
        <v>2109</v>
      </c>
      <c r="E287" s="8" t="s">
        <v>2110</v>
      </c>
      <c r="F287" s="8" t="s">
        <v>2111</v>
      </c>
      <c r="G287" s="8" t="s">
        <v>2112</v>
      </c>
      <c r="H287" s="8" t="s">
        <v>2113</v>
      </c>
      <c r="I287" s="8">
        <v>0.05</v>
      </c>
      <c r="J287" s="8">
        <v>1013.1</v>
      </c>
      <c r="K287" s="8">
        <v>1038.9</v>
      </c>
      <c r="L287" s="9">
        <v>250</v>
      </c>
      <c r="M287" s="10">
        <f>(K287-J287)/8</f>
        <v>0</v>
      </c>
      <c r="N287" s="11">
        <f>((K287-J287)/(K287-1000))</f>
        <v>0</v>
      </c>
    </row>
    <row r="288" spans="1:14" ht="12.75">
      <c r="A288" s="6" t="s">
        <v>2114</v>
      </c>
      <c r="B288" s="7">
        <v>1960</v>
      </c>
      <c r="C288" s="8" t="s">
        <v>2115</v>
      </c>
      <c r="D288" s="8" t="s">
        <v>2116</v>
      </c>
      <c r="E288" s="8" t="s">
        <v>2117</v>
      </c>
      <c r="F288" s="8" t="s">
        <v>2118</v>
      </c>
      <c r="G288" s="8" t="s">
        <v>2119</v>
      </c>
      <c r="H288" s="8" t="s">
        <v>2120</v>
      </c>
      <c r="I288" s="8">
        <v>0.05</v>
      </c>
      <c r="J288" s="8">
        <v>1019.2</v>
      </c>
      <c r="K288" s="8">
        <v>1046.4</v>
      </c>
      <c r="L288" s="9">
        <v>300</v>
      </c>
      <c r="M288" s="10">
        <f>(K288-J288)/8</f>
        <v>0</v>
      </c>
      <c r="N288" s="11">
        <f>((K288-J288)/(K288-1000))</f>
        <v>0</v>
      </c>
    </row>
    <row r="289" spans="1:14" ht="12.75">
      <c r="A289" s="6" t="s">
        <v>2121</v>
      </c>
      <c r="B289" s="7">
        <v>1961</v>
      </c>
      <c r="C289" s="8" t="s">
        <v>2122</v>
      </c>
      <c r="D289" s="8" t="s">
        <v>2123</v>
      </c>
      <c r="E289" s="8" t="s">
        <v>2124</v>
      </c>
      <c r="F289" s="8" t="s">
        <v>2125</v>
      </c>
      <c r="G289" s="8" t="s">
        <v>2126</v>
      </c>
      <c r="H289" s="8" t="s">
        <v>2127</v>
      </c>
      <c r="I289" s="8"/>
      <c r="J289" s="8">
        <v>1019</v>
      </c>
      <c r="K289" s="8">
        <v>1046</v>
      </c>
      <c r="L289" s="9">
        <v>250</v>
      </c>
      <c r="M289" s="10">
        <f>(K289-J289)/8</f>
        <v>0</v>
      </c>
      <c r="N289" s="11">
        <f>((K289-J289)/(K289-1000))</f>
        <v>0</v>
      </c>
    </row>
    <row r="290" spans="1:14" ht="12.75">
      <c r="A290" s="6" t="s">
        <v>2128</v>
      </c>
      <c r="B290" s="7">
        <v>1963</v>
      </c>
      <c r="C290" s="8" t="s">
        <v>2129</v>
      </c>
      <c r="D290" s="8" t="s">
        <v>2130</v>
      </c>
      <c r="E290" s="8" t="s">
        <v>2131</v>
      </c>
      <c r="F290" s="8" t="s">
        <v>2132</v>
      </c>
      <c r="G290" s="8" t="s">
        <v>2133</v>
      </c>
      <c r="H290" s="8" t="s">
        <v>2134</v>
      </c>
      <c r="I290" s="8"/>
      <c r="J290" s="8">
        <v>1019</v>
      </c>
      <c r="K290" s="8">
        <v>1045</v>
      </c>
      <c r="L290" s="9">
        <v>250</v>
      </c>
      <c r="M290" s="10">
        <f>(K290-J290)/8</f>
        <v>0</v>
      </c>
      <c r="N290" s="11">
        <f>((K290-J290)/(K290-1000))</f>
        <v>0</v>
      </c>
    </row>
    <row r="291" spans="1:14" ht="12.75">
      <c r="A291" s="6" t="s">
        <v>2135</v>
      </c>
      <c r="B291" s="7">
        <v>1966</v>
      </c>
      <c r="C291" s="8" t="s">
        <v>2136</v>
      </c>
      <c r="D291" s="8" t="s">
        <v>2137</v>
      </c>
      <c r="E291" s="8" t="s">
        <v>2138</v>
      </c>
      <c r="F291" s="8" t="s">
        <v>2139</v>
      </c>
      <c r="G291" s="8" t="s">
        <v>2140</v>
      </c>
      <c r="H291" s="8" t="s">
        <v>2141</v>
      </c>
      <c r="I291" s="8"/>
      <c r="J291" s="8"/>
      <c r="K291" s="8">
        <v>1044</v>
      </c>
      <c r="L291" s="9"/>
      <c r="M291" s="10">
        <f>(K291-J291)/8</f>
        <v>0</v>
      </c>
      <c r="N291" s="11">
        <f>((K291-J291)/(K291-1000))</f>
        <v>0</v>
      </c>
    </row>
    <row r="292" spans="1:14" ht="12.75">
      <c r="A292" s="6" t="s">
        <v>2142</v>
      </c>
      <c r="B292" s="7">
        <v>1954</v>
      </c>
      <c r="C292" s="8" t="s">
        <v>2143</v>
      </c>
      <c r="D292" s="8" t="s">
        <v>2144</v>
      </c>
      <c r="E292" s="8" t="s">
        <v>2145</v>
      </c>
      <c r="F292" s="8" t="s">
        <v>2146</v>
      </c>
      <c r="G292" s="8" t="s">
        <v>2147</v>
      </c>
      <c r="H292" s="8" t="s">
        <v>2148</v>
      </c>
      <c r="I292" s="8">
        <v>0.04</v>
      </c>
      <c r="J292" s="8">
        <v>1017.6</v>
      </c>
      <c r="K292" s="8">
        <v>1044.7</v>
      </c>
      <c r="L292" s="8">
        <v>375</v>
      </c>
      <c r="M292" s="10">
        <f>(K292-J292)/8</f>
        <v>0</v>
      </c>
      <c r="N292" s="11">
        <f>((K292-J292)/(K292-1000))</f>
        <v>0</v>
      </c>
    </row>
    <row r="293" spans="1:14" ht="12.75">
      <c r="A293" s="6" t="s">
        <v>2149</v>
      </c>
      <c r="B293" s="7">
        <v>1952</v>
      </c>
      <c r="C293" s="8" t="s">
        <v>2150</v>
      </c>
      <c r="D293" s="8" t="s">
        <v>2151</v>
      </c>
      <c r="E293" s="8" t="s">
        <v>2152</v>
      </c>
      <c r="F293" s="8" t="s">
        <v>2153</v>
      </c>
      <c r="G293" s="8" t="s">
        <v>2154</v>
      </c>
      <c r="H293" s="8" t="s">
        <v>2155</v>
      </c>
      <c r="I293" s="8">
        <v>0.05</v>
      </c>
      <c r="J293" s="8">
        <v>1017.4</v>
      </c>
      <c r="K293" s="8">
        <v>1043.7</v>
      </c>
      <c r="L293" s="9" t="s">
        <v>2156</v>
      </c>
      <c r="M293" s="10">
        <f>(K293-J293)/8</f>
        <v>0</v>
      </c>
      <c r="N293" s="11">
        <f>((K293-J293)/(K293-1000))</f>
        <v>0</v>
      </c>
    </row>
    <row r="294" spans="1:14" ht="12.75">
      <c r="A294" s="6" t="s">
        <v>2157</v>
      </c>
      <c r="B294" s="7">
        <v>1952</v>
      </c>
      <c r="C294" s="8" t="s">
        <v>2158</v>
      </c>
      <c r="D294" s="8" t="s">
        <v>2159</v>
      </c>
      <c r="E294" s="8" t="s">
        <v>2160</v>
      </c>
      <c r="F294" s="8" t="s">
        <v>2161</v>
      </c>
      <c r="G294" s="8" t="s">
        <v>2162</v>
      </c>
      <c r="H294" s="8" t="s">
        <v>2163</v>
      </c>
      <c r="I294" s="8">
        <v>0.07</v>
      </c>
      <c r="J294" s="8">
        <v>1014.5</v>
      </c>
      <c r="K294" s="8">
        <v>1044.3</v>
      </c>
      <c r="L294" s="9" t="s">
        <v>2164</v>
      </c>
      <c r="M294" s="10">
        <f>(K294-J294)/8</f>
        <v>0</v>
      </c>
      <c r="N294" s="11">
        <f>((K294-J294)/(K294-1000))</f>
        <v>0</v>
      </c>
    </row>
    <row r="295" spans="1:14" ht="12.75">
      <c r="A295" s="6" t="s">
        <v>2165</v>
      </c>
      <c r="B295" s="7">
        <v>1954</v>
      </c>
      <c r="C295" s="8" t="s">
        <v>2166</v>
      </c>
      <c r="D295" s="8" t="s">
        <v>2167</v>
      </c>
      <c r="E295" s="8" t="s">
        <v>2168</v>
      </c>
      <c r="F295" s="8" t="s">
        <v>2169</v>
      </c>
      <c r="G295" s="8" t="s">
        <v>2170</v>
      </c>
      <c r="H295" s="8" t="s">
        <v>2171</v>
      </c>
      <c r="I295" s="8">
        <v>0.04</v>
      </c>
      <c r="J295" s="8">
        <v>1017.4</v>
      </c>
      <c r="K295" s="8">
        <v>1044.3</v>
      </c>
      <c r="L295" s="8">
        <v>325</v>
      </c>
      <c r="M295" s="10">
        <f>(K295-J295)/8</f>
        <v>0</v>
      </c>
      <c r="N295" s="11">
        <f>((K295-J295)/(K295-1000))</f>
        <v>0</v>
      </c>
    </row>
    <row r="296" spans="1:14" ht="12.75">
      <c r="A296" s="6" t="s">
        <v>2172</v>
      </c>
      <c r="B296" s="7">
        <v>1950</v>
      </c>
      <c r="C296" s="8" t="s">
        <v>2173</v>
      </c>
      <c r="D296" s="8" t="s">
        <v>2174</v>
      </c>
      <c r="E296" s="8" t="s">
        <v>2175</v>
      </c>
      <c r="F296" s="8" t="s">
        <v>2176</v>
      </c>
      <c r="G296" s="8" t="s">
        <v>2177</v>
      </c>
      <c r="H296" s="8" t="s">
        <v>2178</v>
      </c>
      <c r="I296" s="8">
        <v>0.07</v>
      </c>
      <c r="J296" s="8">
        <v>1012.11</v>
      </c>
      <c r="K296" s="8">
        <v>1043.1</v>
      </c>
      <c r="L296" s="9" t="s">
        <v>2179</v>
      </c>
      <c r="M296" s="10">
        <f>(K296-J296)/8</f>
        <v>0</v>
      </c>
      <c r="N296" s="11">
        <f>((K296-J296)/(K296-1000))</f>
        <v>0</v>
      </c>
    </row>
    <row r="297" spans="1:14" ht="12.75">
      <c r="A297" s="6" t="s">
        <v>2180</v>
      </c>
      <c r="B297" s="7">
        <v>1953</v>
      </c>
      <c r="C297" s="8" t="s">
        <v>2181</v>
      </c>
      <c r="D297" s="8" t="s">
        <v>2182</v>
      </c>
      <c r="E297" s="8" t="s">
        <v>2183</v>
      </c>
      <c r="F297" s="8" t="s">
        <v>2184</v>
      </c>
      <c r="G297" s="8" t="s">
        <v>2185</v>
      </c>
      <c r="H297" s="8" t="s">
        <v>2186</v>
      </c>
      <c r="I297" s="8">
        <v>0.05</v>
      </c>
      <c r="J297" s="8">
        <v>1015</v>
      </c>
      <c r="K297" s="8">
        <v>1046.6</v>
      </c>
      <c r="L297" s="9" t="s">
        <v>2187</v>
      </c>
      <c r="M297" s="10">
        <f>(K297-J297)/8</f>
        <v>0</v>
      </c>
      <c r="N297" s="11">
        <f>((K297-J297)/(K297-1000))</f>
        <v>0</v>
      </c>
    </row>
    <row r="298" spans="1:14" ht="12.75">
      <c r="A298" s="6" t="s">
        <v>2188</v>
      </c>
      <c r="B298" s="7">
        <v>1951</v>
      </c>
      <c r="C298" s="8" t="s">
        <v>2189</v>
      </c>
      <c r="D298" s="8" t="s">
        <v>2190</v>
      </c>
      <c r="E298" s="8" t="s">
        <v>2191</v>
      </c>
      <c r="F298" s="8" t="s">
        <v>2192</v>
      </c>
      <c r="G298" s="8" t="s">
        <v>2193</v>
      </c>
      <c r="H298" s="8" t="s">
        <v>2194</v>
      </c>
      <c r="I298" s="8">
        <v>0.06</v>
      </c>
      <c r="J298" s="8">
        <v>1019.5</v>
      </c>
      <c r="K298" s="8">
        <v>1035.7</v>
      </c>
      <c r="L298" s="9" t="s">
        <v>2195</v>
      </c>
      <c r="M298" s="10">
        <f>(K298-J298)/8</f>
        <v>0</v>
      </c>
      <c r="N298" s="11">
        <f>((K298-J298)/(K298-1000))</f>
        <v>0</v>
      </c>
    </row>
    <row r="299" spans="1:14" ht="12.75">
      <c r="A299" s="6" t="s">
        <v>2196</v>
      </c>
      <c r="B299" s="7">
        <v>1954</v>
      </c>
      <c r="C299" s="8" t="s">
        <v>2197</v>
      </c>
      <c r="D299" s="8" t="s">
        <v>2198</v>
      </c>
      <c r="E299" s="8" t="s">
        <v>2199</v>
      </c>
      <c r="F299" s="8" t="s">
        <v>2200</v>
      </c>
      <c r="G299" s="8" t="s">
        <v>2201</v>
      </c>
      <c r="H299" s="8" t="s">
        <v>2202</v>
      </c>
      <c r="I299" s="8">
        <v>0.05</v>
      </c>
      <c r="J299" s="8">
        <v>1021.6</v>
      </c>
      <c r="K299" s="8">
        <v>1046.3</v>
      </c>
      <c r="L299" s="9" t="s">
        <v>2203</v>
      </c>
      <c r="M299" s="10">
        <f>(K299-J299)/8</f>
        <v>0</v>
      </c>
      <c r="N299" s="11">
        <f>((K299-J299)/(K299-1000))</f>
        <v>0</v>
      </c>
    </row>
    <row r="300" spans="1:14" ht="12.75">
      <c r="A300" s="6" t="s">
        <v>2204</v>
      </c>
      <c r="B300" s="7">
        <v>1954</v>
      </c>
      <c r="C300" s="8" t="s">
        <v>2205</v>
      </c>
      <c r="D300" s="8" t="s">
        <v>2206</v>
      </c>
      <c r="E300" s="8" t="s">
        <v>2207</v>
      </c>
      <c r="F300" s="8" t="s">
        <v>2208</v>
      </c>
      <c r="G300" s="8" t="s">
        <v>2209</v>
      </c>
      <c r="H300" s="8" t="s">
        <v>2210</v>
      </c>
      <c r="I300" s="8">
        <v>0.04</v>
      </c>
      <c r="J300" s="8">
        <v>1019.7</v>
      </c>
      <c r="K300" s="8">
        <v>1046.5</v>
      </c>
      <c r="L300" s="8">
        <v>250</v>
      </c>
      <c r="M300" s="10">
        <f>(K300-J300)/8</f>
        <v>0</v>
      </c>
      <c r="N300" s="11">
        <f>((K300-J300)/(K300-1000))</f>
        <v>0</v>
      </c>
    </row>
    <row r="301" spans="1:14" ht="12.75">
      <c r="A301" s="6" t="s">
        <v>2211</v>
      </c>
      <c r="B301" s="7">
        <v>1948</v>
      </c>
      <c r="C301" s="8" t="s">
        <v>2212</v>
      </c>
      <c r="D301" s="8" t="s">
        <v>2213</v>
      </c>
      <c r="E301" s="8" t="s">
        <v>2214</v>
      </c>
      <c r="F301" s="8"/>
      <c r="G301" s="8"/>
      <c r="H301" s="8" t="s">
        <v>2215</v>
      </c>
      <c r="I301" s="8">
        <v>0.08</v>
      </c>
      <c r="J301" s="8">
        <v>1019.4</v>
      </c>
      <c r="K301" s="8">
        <v>1064.3</v>
      </c>
      <c r="L301" s="9"/>
      <c r="M301" s="10">
        <f>(K301-J301)/8</f>
        <v>0</v>
      </c>
      <c r="N301" s="11">
        <f>((K301-J301)/(K301-1000))</f>
        <v>0</v>
      </c>
    </row>
    <row r="302" spans="1:14" ht="12.75">
      <c r="A302" s="6" t="s">
        <v>2216</v>
      </c>
      <c r="B302" s="7">
        <v>1953</v>
      </c>
      <c r="C302" s="8" t="s">
        <v>2217</v>
      </c>
      <c r="D302" s="8" t="s">
        <v>2218</v>
      </c>
      <c r="E302" s="8" t="s">
        <v>2219</v>
      </c>
      <c r="F302" s="8" t="s">
        <v>2220</v>
      </c>
      <c r="G302" s="8" t="s">
        <v>2221</v>
      </c>
      <c r="H302" s="8" t="s">
        <v>2222</v>
      </c>
      <c r="I302" s="8">
        <v>0.05</v>
      </c>
      <c r="J302" s="8">
        <v>1012</v>
      </c>
      <c r="K302" s="8">
        <v>1040</v>
      </c>
      <c r="L302" s="9" t="s">
        <v>2223</v>
      </c>
      <c r="M302" s="10">
        <f>(K302-J302)/8</f>
        <v>0</v>
      </c>
      <c r="N302" s="11">
        <f>((K302-J302)/(K302-1000))</f>
        <v>0</v>
      </c>
    </row>
    <row r="303" spans="1:14" ht="12.75">
      <c r="A303" s="6" t="s">
        <v>2224</v>
      </c>
      <c r="B303" s="7">
        <v>1955</v>
      </c>
      <c r="C303" s="8" t="s">
        <v>2225</v>
      </c>
      <c r="D303" s="8" t="s">
        <v>2226</v>
      </c>
      <c r="E303" s="8" t="s">
        <v>2227</v>
      </c>
      <c r="F303" s="8"/>
      <c r="G303" s="8"/>
      <c r="H303" s="8" t="s">
        <v>2228</v>
      </c>
      <c r="I303" s="8">
        <v>0.17</v>
      </c>
      <c r="J303" s="8">
        <v>1017.3</v>
      </c>
      <c r="K303" s="8">
        <v>1078.2</v>
      </c>
      <c r="L303" s="9">
        <v>325</v>
      </c>
      <c r="M303" s="10">
        <f>(K303-J303)/8</f>
        <v>0</v>
      </c>
      <c r="N303" s="11">
        <f>((K303-J303)/(K303-1000))</f>
        <v>0</v>
      </c>
    </row>
    <row r="304" spans="1:14" ht="12.75">
      <c r="A304" s="6" t="s">
        <v>2229</v>
      </c>
      <c r="B304" s="7">
        <v>1956</v>
      </c>
      <c r="C304" s="8" t="s">
        <v>2230</v>
      </c>
      <c r="D304" s="8" t="s">
        <v>2231</v>
      </c>
      <c r="E304" s="8" t="s">
        <v>2232</v>
      </c>
      <c r="F304" s="8" t="s">
        <v>2233</v>
      </c>
      <c r="G304" s="8" t="s">
        <v>2234</v>
      </c>
      <c r="H304" s="8" t="s">
        <v>2235</v>
      </c>
      <c r="I304" s="8">
        <v>0.04</v>
      </c>
      <c r="J304" s="8">
        <v>1013.8</v>
      </c>
      <c r="K304" s="8">
        <v>1036.7</v>
      </c>
      <c r="L304" s="9">
        <v>300</v>
      </c>
      <c r="M304" s="10">
        <f>(K304-J304)/8</f>
        <v>0</v>
      </c>
      <c r="N304" s="11">
        <f>((K304-J304)/(K304-1000))</f>
        <v>0</v>
      </c>
    </row>
    <row r="305" spans="1:14" ht="12.75">
      <c r="A305" s="6" t="s">
        <v>2236</v>
      </c>
      <c r="B305" s="7">
        <v>1953</v>
      </c>
      <c r="C305" s="8" t="s">
        <v>2237</v>
      </c>
      <c r="D305" s="8" t="s">
        <v>2238</v>
      </c>
      <c r="E305" s="8" t="s">
        <v>2239</v>
      </c>
      <c r="F305" s="8" t="s">
        <v>2240</v>
      </c>
      <c r="G305" s="8" t="s">
        <v>2241</v>
      </c>
      <c r="H305" s="8" t="s">
        <v>2242</v>
      </c>
      <c r="I305" s="8">
        <v>0.07</v>
      </c>
      <c r="J305" s="8">
        <v>1016.3</v>
      </c>
      <c r="K305" s="8">
        <v>1052.1</v>
      </c>
      <c r="L305" s="9" t="s">
        <v>2243</v>
      </c>
      <c r="M305" s="10">
        <f>(K305-J305)/8</f>
        <v>0</v>
      </c>
      <c r="N305" s="11">
        <f>((K305-J305)/(K305-1000))</f>
        <v>0</v>
      </c>
    </row>
    <row r="306" spans="1:14" ht="12.75">
      <c r="A306" s="6" t="s">
        <v>2244</v>
      </c>
      <c r="B306" s="7">
        <v>1953</v>
      </c>
      <c r="C306" s="8" t="s">
        <v>2245</v>
      </c>
      <c r="D306" s="8" t="s">
        <v>2246</v>
      </c>
      <c r="E306" s="8" t="s">
        <v>2247</v>
      </c>
      <c r="F306" s="8" t="s">
        <v>2248</v>
      </c>
      <c r="G306" s="8" t="s">
        <v>2249</v>
      </c>
      <c r="H306" s="8" t="s">
        <v>2250</v>
      </c>
      <c r="I306" s="8">
        <v>0.05</v>
      </c>
      <c r="J306" s="8">
        <v>1013.3</v>
      </c>
      <c r="K306" s="8">
        <v>1033.1</v>
      </c>
      <c r="L306" s="9" t="s">
        <v>2251</v>
      </c>
      <c r="M306" s="10">
        <f>(K306-J306)/8</f>
        <v>0</v>
      </c>
      <c r="N306" s="11">
        <f>((K306-J306)/(K306-1000))</f>
        <v>0</v>
      </c>
    </row>
    <row r="307" spans="1:14" ht="12.75">
      <c r="A307" s="6" t="s">
        <v>2252</v>
      </c>
      <c r="B307" s="7">
        <v>1953</v>
      </c>
      <c r="C307" s="8" t="s">
        <v>2253</v>
      </c>
      <c r="D307" s="8" t="s">
        <v>2254</v>
      </c>
      <c r="E307" s="8" t="s">
        <v>2255</v>
      </c>
      <c r="F307" s="8" t="s">
        <v>2256</v>
      </c>
      <c r="G307" s="8" t="s">
        <v>2257</v>
      </c>
      <c r="H307" s="8" t="s">
        <v>2258</v>
      </c>
      <c r="I307" s="8">
        <v>0.05</v>
      </c>
      <c r="J307" s="8">
        <v>1016.4</v>
      </c>
      <c r="K307" s="8">
        <v>1046.5</v>
      </c>
      <c r="L307" s="9" t="s">
        <v>2259</v>
      </c>
      <c r="M307" s="10">
        <f>(K307-J307)/8</f>
        <v>0</v>
      </c>
      <c r="N307" s="11">
        <f>((K307-J307)/(K307-1000))</f>
        <v>0</v>
      </c>
    </row>
    <row r="308" spans="1:14" ht="12.75">
      <c r="A308" s="6" t="s">
        <v>2260</v>
      </c>
      <c r="B308" s="7">
        <v>1949</v>
      </c>
      <c r="C308" s="8" t="s">
        <v>2261</v>
      </c>
      <c r="D308" s="8" t="s">
        <v>2262</v>
      </c>
      <c r="E308" s="8" t="s">
        <v>2263</v>
      </c>
      <c r="F308" s="8" t="s">
        <v>2264</v>
      </c>
      <c r="G308" s="8" t="s">
        <v>2265</v>
      </c>
      <c r="H308" s="8" t="s">
        <v>2266</v>
      </c>
      <c r="I308" s="8">
        <v>0.07</v>
      </c>
      <c r="J308" s="8">
        <v>1015</v>
      </c>
      <c r="K308" s="8">
        <v>1044.1</v>
      </c>
      <c r="L308" s="9" t="s">
        <v>2267</v>
      </c>
      <c r="M308" s="10">
        <f>(K308-J308)/8</f>
        <v>0</v>
      </c>
      <c r="N308" s="11">
        <f>((K308-J308)/(K308-1000))</f>
        <v>0</v>
      </c>
    </row>
    <row r="309" spans="1:14" ht="12.75">
      <c r="A309" s="6" t="s">
        <v>2268</v>
      </c>
      <c r="B309" s="7">
        <v>1949</v>
      </c>
      <c r="C309" s="8" t="s">
        <v>2269</v>
      </c>
      <c r="D309" s="8" t="s">
        <v>2270</v>
      </c>
      <c r="E309" s="8" t="s">
        <v>2271</v>
      </c>
      <c r="F309" s="8" t="s">
        <v>2272</v>
      </c>
      <c r="G309" s="8" t="s">
        <v>2273</v>
      </c>
      <c r="H309" s="8" t="s">
        <v>2274</v>
      </c>
      <c r="I309" s="8">
        <v>0.05</v>
      </c>
      <c r="J309" s="8">
        <v>1010.5</v>
      </c>
      <c r="K309" s="8">
        <v>1039.2</v>
      </c>
      <c r="L309" s="9" t="s">
        <v>2275</v>
      </c>
      <c r="M309" s="10">
        <f>(K309-J309)/8</f>
        <v>0</v>
      </c>
      <c r="N309" s="11">
        <f>((K309-J309)/(K309-1000))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2008-02-14T17:20:00Z</dcterms:created>
  <dcterms:modified xsi:type="dcterms:W3CDTF">1601-01-01T00:02:05Z</dcterms:modified>
  <cp:category/>
  <cp:version/>
  <cp:contentType/>
  <cp:contentStatus/>
  <cp:revision>1</cp:revision>
</cp:coreProperties>
</file>